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<sst xmlns="http://schemas.openxmlformats.org/spreadsheetml/2006/main" count="55" uniqueCount="31">
  <si>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</si>
  <si>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</si>
  <si>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</si>
  <si>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</si>
  <si>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</si>
  <si>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</si>
  <si>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</si>
  <si>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</si>
  <si>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</si>
  <si>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</si>
  <si>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</si>
  <si>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</si>
  <si>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</si>
  <si>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</si>
  <si>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</si>
  <si>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</si>
  <si>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</si>
  <si>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</si>
  <si>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</si>
  <si>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</si>
  <si>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</si>
  <si>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</si>
  <si>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</si>
  <si>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</si>
  <si>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</si>
  <si>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</si>
  <si>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Начальник управління</t>
  </si>
  <si>
    <t>Віталій ГОРДІЄНКО</t>
  </si>
  <si>
    <t xml:space="preserve">Фінансування за рахунок зміни залишків коштів  бюджету Баришівської селищної територіальної громади за дев'ять місяців 2023 року </t>
  </si>
  <si>
    <t>Передача коштів із спеціального до загального фонду бюджету</t>
  </si>
  <si>
    <t xml:space="preserve">Додаток 3 до рішення виконавчого комітету         від 17.11.2023 № 332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</si>
</sst>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1" fillId="33" borderId="17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190" fontId="41" fillId="33" borderId="0" xfId="0" applyNumberFormat="1" applyFont="1" applyFill="1" applyBorder="1" applyAlignment="1">
      <alignment wrapText="1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188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1">
      <selection activeCell="J9" sqref="J9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spans="5:6" ht="38.25" customHeight="1">
      <c r="E1" s="36" t="s">
        <v>30</v>
      </c>
      <c r="F1" s="36"/>
    </row>
    <row r="2" spans="1:8" ht="19.5" customHeight="1">
      <c r="A2" s="1"/>
      <c r="B2" s="52" t="s">
        <v>28</v>
      </c>
      <c r="C2" s="52"/>
      <c r="D2" s="52"/>
      <c r="E2" s="52"/>
      <c r="F2" s="52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55" t="s">
        <v>1</v>
      </c>
      <c r="C4" s="56"/>
      <c r="D4" s="2" t="s">
        <v>25</v>
      </c>
      <c r="E4" s="2" t="s">
        <v>23</v>
      </c>
      <c r="F4" s="3" t="s">
        <v>2</v>
      </c>
    </row>
    <row r="5" spans="2:6" ht="15">
      <c r="B5" s="57" t="s">
        <v>20</v>
      </c>
      <c r="C5" s="58"/>
      <c r="D5" s="58"/>
      <c r="E5" s="58"/>
      <c r="F5" s="59"/>
    </row>
    <row r="6" spans="2:6" ht="15.75">
      <c r="B6" s="37" t="s">
        <v>22</v>
      </c>
      <c r="C6" s="60"/>
      <c r="D6" s="4">
        <v>0</v>
      </c>
      <c r="E6" s="29">
        <f>E7*-1</f>
        <v>-11526461.59</v>
      </c>
      <c r="F6" s="11">
        <f>F7*-1</f>
        <v>12089831.42</v>
      </c>
    </row>
    <row r="7" spans="2:6" ht="15">
      <c r="B7" s="43" t="s">
        <v>4</v>
      </c>
      <c r="C7" s="44"/>
      <c r="D7" s="5">
        <f>D29</f>
        <v>11919675</v>
      </c>
      <c r="E7" s="28">
        <f>E29</f>
        <v>11526461.59</v>
      </c>
      <c r="F7" s="12">
        <f>F8+F11+F15</f>
        <v>-12089831.42</v>
      </c>
    </row>
    <row r="8" spans="2:6" ht="27" customHeight="1">
      <c r="B8" s="53" t="s">
        <v>15</v>
      </c>
      <c r="C8" s="54"/>
      <c r="D8" s="6">
        <f>D9-D10</f>
        <v>0</v>
      </c>
      <c r="E8" s="6">
        <f>E9-E10</f>
        <v>0</v>
      </c>
      <c r="F8" s="12">
        <f>F9-F10</f>
        <v>0</v>
      </c>
    </row>
    <row r="9" spans="2:6" ht="15">
      <c r="B9" s="37" t="s">
        <v>3</v>
      </c>
      <c r="C9" s="38"/>
      <c r="D9" s="7">
        <v>48473261</v>
      </c>
      <c r="E9" s="5">
        <f>D9</f>
        <v>48473261</v>
      </c>
      <c r="F9" s="12">
        <v>0</v>
      </c>
    </row>
    <row r="10" spans="2:6" ht="15">
      <c r="B10" s="37" t="s">
        <v>5</v>
      </c>
      <c r="C10" s="38"/>
      <c r="D10" s="7">
        <v>48473261</v>
      </c>
      <c r="E10" s="5">
        <f>D10</f>
        <v>48473261</v>
      </c>
      <c r="F10" s="12">
        <v>0</v>
      </c>
    </row>
    <row r="11" spans="2:6" ht="42" customHeight="1">
      <c r="B11" s="41" t="s">
        <v>6</v>
      </c>
      <c r="C11" s="42"/>
      <c r="D11" s="7"/>
      <c r="E11" s="8">
        <f>E12-E13+E14</f>
        <v>0</v>
      </c>
      <c r="F11" s="12">
        <f>F12-F13+F14</f>
        <v>-425880.82999999996</v>
      </c>
    </row>
    <row r="12" spans="2:6" ht="15">
      <c r="B12" s="37" t="s">
        <v>7</v>
      </c>
      <c r="C12" s="38"/>
      <c r="D12" s="7"/>
      <c r="E12" s="8"/>
      <c r="F12" s="12"/>
    </row>
    <row r="13" spans="2:6" ht="15">
      <c r="B13" s="37" t="s">
        <v>8</v>
      </c>
      <c r="C13" s="38"/>
      <c r="D13" s="7"/>
      <c r="E13" s="8"/>
      <c r="F13" s="12">
        <v>324152.54</v>
      </c>
    </row>
    <row r="14" spans="2:6" ht="15">
      <c r="B14" s="37" t="s">
        <v>9</v>
      </c>
      <c r="C14" s="38"/>
      <c r="D14" s="7"/>
      <c r="E14" s="8"/>
      <c r="F14" s="12">
        <v>-101728.29</v>
      </c>
    </row>
    <row r="15" spans="2:6" ht="17.25" customHeight="1">
      <c r="B15" s="41" t="s">
        <v>10</v>
      </c>
      <c r="C15" s="42"/>
      <c r="D15" s="28">
        <f>D16-D17+D19+D20</f>
        <v>11919675</v>
      </c>
      <c r="E15" s="28">
        <f>E16-E17+E19+E20</f>
        <v>11526461.59</v>
      </c>
      <c r="F15" s="28">
        <f>F16-F17+F19+F20</f>
        <v>-11663950.59</v>
      </c>
    </row>
    <row r="16" spans="2:6" ht="15">
      <c r="B16" s="37" t="s">
        <v>7</v>
      </c>
      <c r="C16" s="38"/>
      <c r="D16" s="9">
        <v>15740997</v>
      </c>
      <c r="E16" s="28">
        <v>15740997.01</v>
      </c>
      <c r="F16" s="12">
        <v>15740997.01</v>
      </c>
    </row>
    <row r="17" spans="2:6" ht="15">
      <c r="B17" s="37" t="s">
        <v>8</v>
      </c>
      <c r="C17" s="38"/>
      <c r="D17" s="9">
        <v>3821322</v>
      </c>
      <c r="E17" s="8">
        <v>111729.01</v>
      </c>
      <c r="F17" s="12">
        <v>24142675.06</v>
      </c>
    </row>
    <row r="18" spans="2:6" ht="15">
      <c r="B18" s="50" t="s">
        <v>9</v>
      </c>
      <c r="C18" s="51"/>
      <c r="D18" s="7"/>
      <c r="E18" s="8"/>
      <c r="F18" s="12"/>
    </row>
    <row r="19" spans="2:6" ht="31.5" customHeight="1">
      <c r="B19" s="39" t="s">
        <v>24</v>
      </c>
      <c r="C19" s="40"/>
      <c r="D19" s="9"/>
      <c r="E19" s="17">
        <v>-4321002.41</v>
      </c>
      <c r="F19" s="12">
        <v>-3340068.54</v>
      </c>
    </row>
    <row r="20" spans="2:6" ht="31.5" customHeight="1">
      <c r="B20" s="25" t="s">
        <v>29</v>
      </c>
      <c r="C20" s="26"/>
      <c r="D20" s="9"/>
      <c r="E20" s="27">
        <v>218196</v>
      </c>
      <c r="F20" s="12">
        <v>77796</v>
      </c>
    </row>
    <row r="21" spans="2:6" ht="34.5" customHeight="1">
      <c r="B21" s="41" t="s">
        <v>11</v>
      </c>
      <c r="C21" s="42"/>
      <c r="D21" s="9">
        <f>D15</f>
        <v>11919675</v>
      </c>
      <c r="E21" s="28">
        <f>E8+E11+E15</f>
        <v>11526461.59</v>
      </c>
      <c r="F21" s="12">
        <f>F8+F11+F15</f>
        <v>-12089831.42</v>
      </c>
    </row>
    <row r="22" spans="2:6" ht="15">
      <c r="B22" s="43" t="s">
        <v>14</v>
      </c>
      <c r="C22" s="44"/>
      <c r="D22" s="7"/>
      <c r="E22" s="28">
        <f>E21</f>
        <v>11526461.59</v>
      </c>
      <c r="F22" s="12">
        <f>F21</f>
        <v>-12089831.42</v>
      </c>
    </row>
    <row r="23" spans="2:6" ht="15">
      <c r="B23" s="43" t="s">
        <v>12</v>
      </c>
      <c r="C23" s="44"/>
      <c r="D23" s="5">
        <f>D24-D25+D26</f>
        <v>11919675</v>
      </c>
      <c r="E23" s="5">
        <f>E24-E25+E26</f>
        <v>11308265.59</v>
      </c>
      <c r="F23" s="12">
        <f>F24-F25+F26</f>
        <v>-12065899.129999999</v>
      </c>
    </row>
    <row r="24" spans="2:6" ht="15">
      <c r="B24" s="37" t="s">
        <v>7</v>
      </c>
      <c r="C24" s="38"/>
      <c r="D24" s="9">
        <f>D12+D16</f>
        <v>15740997</v>
      </c>
      <c r="E24" s="9">
        <f>E12+E16</f>
        <v>15740997.01</v>
      </c>
      <c r="F24" s="12">
        <f>F16</f>
        <v>15740997.01</v>
      </c>
    </row>
    <row r="25" spans="2:6" ht="15">
      <c r="B25" s="37" t="s">
        <v>8</v>
      </c>
      <c r="C25" s="38"/>
      <c r="D25" s="9">
        <f>D13+D17</f>
        <v>3821322</v>
      </c>
      <c r="E25" s="7">
        <f>E13+E17</f>
        <v>111729.01</v>
      </c>
      <c r="F25" s="13">
        <f>F13+F17</f>
        <v>24466827.599999998</v>
      </c>
    </row>
    <row r="26" spans="2:6" ht="35.25" customHeight="1">
      <c r="B26" s="39" t="s">
        <v>24</v>
      </c>
      <c r="C26" s="40"/>
      <c r="D26" s="9"/>
      <c r="E26" s="5">
        <f>E19</f>
        <v>-4321002.41</v>
      </c>
      <c r="F26" s="12">
        <f>F19</f>
        <v>-3340068.54</v>
      </c>
    </row>
    <row r="27" spans="2:6" ht="35.25" customHeight="1">
      <c r="B27" s="25" t="s">
        <v>29</v>
      </c>
      <c r="C27" s="26"/>
      <c r="D27" s="9"/>
      <c r="E27" s="5">
        <v>2050174</v>
      </c>
      <c r="F27" s="12"/>
    </row>
    <row r="28" spans="2:6" ht="18" customHeight="1">
      <c r="B28" s="41" t="s">
        <v>15</v>
      </c>
      <c r="C28" s="42"/>
      <c r="D28" s="9">
        <f>D8</f>
        <v>0</v>
      </c>
      <c r="E28" s="5">
        <f>E8</f>
        <v>0</v>
      </c>
      <c r="F28" s="12">
        <f>F8</f>
        <v>0</v>
      </c>
    </row>
    <row r="29" spans="2:6" ht="36" customHeight="1">
      <c r="B29" s="41" t="s">
        <v>13</v>
      </c>
      <c r="C29" s="42"/>
      <c r="D29" s="5">
        <f>D21</f>
        <v>11919675</v>
      </c>
      <c r="E29" s="28">
        <f>E21</f>
        <v>11526461.59</v>
      </c>
      <c r="F29" s="12">
        <f>F21</f>
        <v>-12089831.42</v>
      </c>
    </row>
    <row r="30" spans="2:6" ht="36" customHeight="1">
      <c r="B30" s="16"/>
      <c r="C30" s="16"/>
      <c r="D30" s="18"/>
      <c r="E30" s="18"/>
      <c r="F30" s="19"/>
    </row>
    <row r="31" spans="2:6" ht="15">
      <c r="B31" s="47" t="s">
        <v>0</v>
      </c>
      <c r="C31" s="47"/>
      <c r="D31" s="47"/>
      <c r="E31" s="47"/>
      <c r="F31" s="47"/>
    </row>
    <row r="32" spans="2:6" ht="15">
      <c r="B32" s="48" t="s">
        <v>22</v>
      </c>
      <c r="C32" s="49"/>
      <c r="D32" s="20">
        <v>0</v>
      </c>
      <c r="E32" s="34">
        <f>E33*-1</f>
        <v>-10605279.41</v>
      </c>
      <c r="F32" s="21">
        <f>F33*-1</f>
        <v>-133296.16000000108</v>
      </c>
    </row>
    <row r="33" spans="2:6" ht="15">
      <c r="B33" s="37" t="s">
        <v>19</v>
      </c>
      <c r="C33" s="38"/>
      <c r="D33" s="5">
        <f>D46</f>
        <v>0</v>
      </c>
      <c r="E33" s="28">
        <f>E46</f>
        <v>10605279.41</v>
      </c>
      <c r="F33" s="12">
        <f>F46</f>
        <v>133296.16000000108</v>
      </c>
    </row>
    <row r="34" spans="2:9" ht="33" customHeight="1">
      <c r="B34" s="41" t="s">
        <v>16</v>
      </c>
      <c r="C34" s="42"/>
      <c r="D34" s="8"/>
      <c r="E34" s="8">
        <f>E35-E36+E37</f>
        <v>0</v>
      </c>
      <c r="F34" s="12">
        <f>F35-F36+F37</f>
        <v>-3209040.4499999993</v>
      </c>
      <c r="I34" s="22"/>
    </row>
    <row r="35" spans="2:6" ht="15">
      <c r="B35" s="37" t="s">
        <v>7</v>
      </c>
      <c r="C35" s="38"/>
      <c r="D35" s="28">
        <v>5259642.15</v>
      </c>
      <c r="E35" s="28">
        <v>5259642.15</v>
      </c>
      <c r="F35" s="12">
        <v>5259642.15</v>
      </c>
    </row>
    <row r="36" spans="2:6" ht="15">
      <c r="B36" s="37" t="s">
        <v>8</v>
      </c>
      <c r="C36" s="38"/>
      <c r="D36" s="7">
        <v>5259642.15</v>
      </c>
      <c r="E36" s="28">
        <v>5259642.15</v>
      </c>
      <c r="F36" s="14">
        <v>8468682.6</v>
      </c>
    </row>
    <row r="37" spans="2:6" ht="15">
      <c r="B37" s="37" t="s">
        <v>9</v>
      </c>
      <c r="C37" s="38"/>
      <c r="D37" s="7"/>
      <c r="E37" s="7"/>
      <c r="F37" s="14"/>
    </row>
    <row r="38" spans="2:6" ht="16.5" customHeight="1">
      <c r="B38" s="41" t="s">
        <v>21</v>
      </c>
      <c r="C38" s="42"/>
      <c r="D38" s="13">
        <f>D39-D40+D41+D42+D43</f>
        <v>0</v>
      </c>
      <c r="E38" s="13">
        <f>E39-E40+E41+E42+E43</f>
        <v>10605279.41</v>
      </c>
      <c r="F38" s="13">
        <f>F39-F40+F41+F42+F43</f>
        <v>3342336.6100000003</v>
      </c>
    </row>
    <row r="39" spans="2:6" ht="15">
      <c r="B39" s="37" t="s">
        <v>7</v>
      </c>
      <c r="C39" s="38"/>
      <c r="D39" s="7">
        <v>6885220.61</v>
      </c>
      <c r="E39" s="13">
        <v>6885220.61</v>
      </c>
      <c r="F39" s="14">
        <v>6885220.61</v>
      </c>
    </row>
    <row r="40" spans="2:6" ht="15">
      <c r="B40" s="37" t="s">
        <v>8</v>
      </c>
      <c r="C40" s="38"/>
      <c r="D40" s="7">
        <v>6885220.61</v>
      </c>
      <c r="E40" s="13">
        <v>382747.61</v>
      </c>
      <c r="F40" s="14">
        <v>6805156.54</v>
      </c>
    </row>
    <row r="41" spans="2:6" ht="15">
      <c r="B41" s="37" t="s">
        <v>9</v>
      </c>
      <c r="C41" s="38"/>
      <c r="D41" s="7"/>
      <c r="E41" s="9"/>
      <c r="F41" s="14"/>
    </row>
    <row r="42" spans="2:6" ht="33.75" customHeight="1">
      <c r="B42" s="39" t="s">
        <v>24</v>
      </c>
      <c r="C42" s="40"/>
      <c r="D42" s="9">
        <v>0</v>
      </c>
      <c r="E42" s="13">
        <v>4321002.41</v>
      </c>
      <c r="F42" s="14">
        <v>3340068.54</v>
      </c>
    </row>
    <row r="43" spans="2:6" ht="25.5" customHeight="1">
      <c r="B43" s="25" t="s">
        <v>29</v>
      </c>
      <c r="C43" s="26"/>
      <c r="D43" s="9"/>
      <c r="E43" s="9">
        <v>-218196</v>
      </c>
      <c r="F43" s="14">
        <v>-77796</v>
      </c>
    </row>
    <row r="44" spans="2:6" ht="30" customHeight="1">
      <c r="B44" s="41" t="s">
        <v>17</v>
      </c>
      <c r="C44" s="42"/>
      <c r="D44" s="5">
        <f>D46</f>
        <v>0</v>
      </c>
      <c r="E44" s="28">
        <f>E46</f>
        <v>10605279.41</v>
      </c>
      <c r="F44" s="12">
        <f>F46</f>
        <v>133296.16000000108</v>
      </c>
    </row>
    <row r="45" spans="2:6" ht="15">
      <c r="B45" s="43" t="s">
        <v>14</v>
      </c>
      <c r="C45" s="44"/>
      <c r="D45" s="5">
        <f>D46</f>
        <v>0</v>
      </c>
      <c r="E45" s="28">
        <f>E46</f>
        <v>10605279.41</v>
      </c>
      <c r="F45" s="12">
        <f>F46</f>
        <v>133296.16000000108</v>
      </c>
    </row>
    <row r="46" spans="2:6" ht="15">
      <c r="B46" s="43" t="s">
        <v>18</v>
      </c>
      <c r="C46" s="44"/>
      <c r="D46" s="6">
        <f>D47-D48+D49+D50</f>
        <v>0</v>
      </c>
      <c r="E46" s="28">
        <f>E47-E48+E49+E50+E51</f>
        <v>10605279.41</v>
      </c>
      <c r="F46" s="28">
        <f>F47-F48+F49+F50+F51</f>
        <v>133296.16000000108</v>
      </c>
    </row>
    <row r="47" spans="2:6" ht="15">
      <c r="B47" s="37" t="s">
        <v>7</v>
      </c>
      <c r="C47" s="38"/>
      <c r="D47" s="8">
        <f aca="true" t="shared" si="0" ref="D47:F48">D35+D39</f>
        <v>12144862.760000002</v>
      </c>
      <c r="E47" s="5">
        <f t="shared" si="0"/>
        <v>12144862.760000002</v>
      </c>
      <c r="F47" s="12">
        <f t="shared" si="0"/>
        <v>12144862.760000002</v>
      </c>
    </row>
    <row r="48" spans="2:6" ht="15">
      <c r="B48" s="37" t="s">
        <v>8</v>
      </c>
      <c r="C48" s="38"/>
      <c r="D48" s="8">
        <f t="shared" si="0"/>
        <v>12144862.760000002</v>
      </c>
      <c r="E48" s="5">
        <f>E36+E40</f>
        <v>5642389.760000001</v>
      </c>
      <c r="F48" s="12">
        <f t="shared" si="0"/>
        <v>15273839.14</v>
      </c>
    </row>
    <row r="49" spans="2:6" ht="15">
      <c r="B49" s="37" t="s">
        <v>9</v>
      </c>
      <c r="C49" s="38"/>
      <c r="D49" s="8"/>
      <c r="E49" s="5">
        <f>E37+E41</f>
        <v>0</v>
      </c>
      <c r="F49" s="12">
        <f>F37+F41</f>
        <v>0</v>
      </c>
    </row>
    <row r="50" spans="2:6" ht="33" customHeight="1">
      <c r="B50" s="39" t="s">
        <v>24</v>
      </c>
      <c r="C50" s="40"/>
      <c r="D50" s="5">
        <v>0</v>
      </c>
      <c r="E50" s="5">
        <f>E42</f>
        <v>4321002.41</v>
      </c>
      <c r="F50" s="12">
        <f>F42</f>
        <v>3340068.54</v>
      </c>
    </row>
    <row r="51" spans="2:6" ht="23.25" customHeight="1">
      <c r="B51" s="25" t="s">
        <v>29</v>
      </c>
      <c r="C51" s="31"/>
      <c r="D51" s="32"/>
      <c r="E51" s="32">
        <v>-218196</v>
      </c>
      <c r="F51" s="33">
        <v>-77796</v>
      </c>
    </row>
    <row r="52" spans="2:6" ht="36.75" customHeight="1" thickBot="1">
      <c r="B52" s="45" t="s">
        <v>13</v>
      </c>
      <c r="C52" s="46"/>
      <c r="D52" s="10">
        <f>D34+D38</f>
        <v>0</v>
      </c>
      <c r="E52" s="30">
        <f>E33</f>
        <v>10605279.41</v>
      </c>
      <c r="F52" s="15">
        <f>F33</f>
        <v>133296.16000000108</v>
      </c>
    </row>
    <row r="53" spans="2:6" ht="82.5" customHeight="1">
      <c r="B53" s="23" t="s">
        <v>26</v>
      </c>
      <c r="C53" s="24"/>
      <c r="D53" s="35" t="s">
        <v>27</v>
      </c>
      <c r="E53" s="35"/>
      <c r="F53" s="35"/>
    </row>
    <row r="54" ht="21" customHeight="1"/>
  </sheetData>
  <sheetProtection/>
  <mergeCells count="47">
    <mergeCell ref="B2:F2"/>
    <mergeCell ref="B8:C8"/>
    <mergeCell ref="B4:C4"/>
    <mergeCell ref="B7:C7"/>
    <mergeCell ref="B5:F5"/>
    <mergeCell ref="B6:C6"/>
    <mergeCell ref="B23:C23"/>
    <mergeCell ref="B16:C16"/>
    <mergeCell ref="B14:C14"/>
    <mergeCell ref="B15:C15"/>
    <mergeCell ref="B18:C18"/>
    <mergeCell ref="B19:C19"/>
    <mergeCell ref="B17:C17"/>
    <mergeCell ref="B9:C9"/>
    <mergeCell ref="B10:C10"/>
    <mergeCell ref="B11:C11"/>
    <mergeCell ref="B12:C12"/>
    <mergeCell ref="B21:C21"/>
    <mergeCell ref="B22:C22"/>
    <mergeCell ref="B13:C13"/>
    <mergeCell ref="B24:C24"/>
    <mergeCell ref="B34:C34"/>
    <mergeCell ref="B35:C35"/>
    <mergeCell ref="B25:C25"/>
    <mergeCell ref="B28:C28"/>
    <mergeCell ref="B29:C29"/>
    <mergeCell ref="B33:C33"/>
    <mergeCell ref="B31:F31"/>
    <mergeCell ref="B32:C32"/>
    <mergeCell ref="B38:C38"/>
    <mergeCell ref="B45:C45"/>
    <mergeCell ref="B47:C47"/>
    <mergeCell ref="B48:C48"/>
    <mergeCell ref="B49:C49"/>
    <mergeCell ref="B52:C52"/>
    <mergeCell ref="B50:C50"/>
    <mergeCell ref="B46:C46"/>
    <mergeCell ref="D53:F53"/>
    <mergeCell ref="E1:F1"/>
    <mergeCell ref="B41:C41"/>
    <mergeCell ref="B42:C42"/>
    <mergeCell ref="B39:C39"/>
    <mergeCell ref="B40:C40"/>
    <mergeCell ref="B44:C44"/>
    <mergeCell ref="B26:C26"/>
    <mergeCell ref="B36:C36"/>
    <mergeCell ref="B37:C37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Пользователь Windows</cp:lastModifiedBy>
  <cp:lastPrinted>2023-11-22T07:39:52Z</cp:lastPrinted>
  <dcterms:created xsi:type="dcterms:W3CDTF">2005-02-22T13:16:19Z</dcterms:created>
  <dcterms:modified xsi:type="dcterms:W3CDTF">2023-11-24T14:24:47Z</dcterms:modified>
  <cp:category/>
  <cp:version/>
  <cp:contentType/>
  <cp:contentStatus/>
</cp:coreProperties>
</file>