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фін план 2023  уточн. " sheetId="3" r:id="rId3"/>
  </sheets>
  <definedNames/>
  <calcPr fullCalcOnLoad="1"/>
</workbook>
</file>

<file path=xl/sharedStrings.xml><?xml version="1.0" encoding="utf-8"?>
<sst xmlns="http://schemas.openxmlformats.org/spreadsheetml/2006/main" count="222" uniqueCount="189">
  <si>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</si>
  <si>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</si>
  <si>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</si>
  <si>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</si>
  <si>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</si>
  <si>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</si>
  <si>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</si>
  <si>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</si>
  <si>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</si>
  <si>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</si>
  <si>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</si>
  <si>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indexed="8"/>
        <rFont val="Times New Roman"/>
        <family val="1"/>
      </rPr>
      <t>010</t>
    </r>
    <r>
      <rPr>
        <sz val="9"/>
        <color indexed="9"/>
        <rFont val="Times New Roman"/>
        <family val="1"/>
      </rPr>
      <t>@</t>
    </r>
  </si>
  <si>
    <t xml:space="preserve">    в т.ч. за рахунок бюджетних коштів</t>
  </si>
  <si>
    <r>
      <t>@</t>
    </r>
    <r>
      <rPr>
        <sz val="9"/>
        <color indexed="8"/>
        <rFont val="Times New Roman"/>
        <family val="1"/>
      </rPr>
      <t>015</t>
    </r>
    <r>
      <rPr>
        <sz val="9"/>
        <color indexed="9"/>
        <rFont val="Times New Roman"/>
        <family val="1"/>
      </rPr>
      <t>@</t>
    </r>
  </si>
  <si>
    <t>Податок на додану вартість</t>
  </si>
  <si>
    <r>
      <t>@</t>
    </r>
    <r>
      <rPr>
        <sz val="9"/>
        <rFont val="Times New Roman"/>
        <family val="1"/>
      </rPr>
      <t>020</t>
    </r>
    <r>
      <rPr>
        <sz val="9"/>
        <color indexed="9"/>
        <rFont val="Times New Roman"/>
        <family val="1"/>
      </rPr>
      <t>@</t>
    </r>
  </si>
  <si>
    <t>Акцизний збір</t>
  </si>
  <si>
    <r>
      <t>@</t>
    </r>
    <r>
      <rPr>
        <sz val="9"/>
        <rFont val="Times New Roman"/>
        <family val="1"/>
      </rPr>
      <t>030</t>
    </r>
    <r>
      <rPr>
        <sz val="9"/>
        <color indexed="9"/>
        <rFont val="Times New Roman"/>
        <family val="1"/>
      </rPr>
      <t>@</t>
    </r>
  </si>
  <si>
    <t>Інші вирахування з доходу</t>
  </si>
  <si>
    <r>
      <t>@</t>
    </r>
    <r>
      <rPr>
        <sz val="9"/>
        <rFont val="Times New Roman"/>
        <family val="1"/>
      </rPr>
      <t>040</t>
    </r>
    <r>
      <rPr>
        <sz val="9"/>
        <color indexed="9"/>
        <rFont val="Times New Roman"/>
        <family val="1"/>
      </rPr>
      <t>@</t>
    </r>
  </si>
  <si>
    <t>Чистий дохід (виручка) від реалізації продукції (товарів, робіт, послуг)</t>
  </si>
  <si>
    <r>
      <t>@</t>
    </r>
    <r>
      <rPr>
        <sz val="9"/>
        <rFont val="Times New Roman"/>
        <family val="1"/>
      </rPr>
      <t>050</t>
    </r>
    <r>
      <rPr>
        <sz val="9"/>
        <color indexed="9"/>
        <rFont val="Times New Roman"/>
        <family val="1"/>
      </rPr>
      <t>@</t>
    </r>
  </si>
  <si>
    <t>Собівартість реалізованої продукції (товарів, робіт, послуг)</t>
  </si>
  <si>
    <r>
      <t>@</t>
    </r>
    <r>
      <rPr>
        <sz val="9"/>
        <rFont val="Times New Roman"/>
        <family val="1"/>
      </rPr>
      <t>060</t>
    </r>
    <r>
      <rPr>
        <sz val="9"/>
        <color indexed="9"/>
        <rFont val="Times New Roman"/>
        <family val="1"/>
      </rPr>
      <t>@</t>
    </r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</si>
  <si>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</si>
  <si>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</si>
  <si>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rFont val="Times New Roman"/>
        <family val="1"/>
      </rPr>
      <t>061</t>
    </r>
    <r>
      <rPr>
        <sz val="9"/>
        <color indexed="9"/>
        <rFont val="Times New Roman"/>
        <family val="1"/>
      </rPr>
      <t>@</t>
    </r>
  </si>
  <si>
    <t xml:space="preserve">    Витрати на оплату праці</t>
  </si>
  <si>
    <r>
      <t>@</t>
    </r>
    <r>
      <rPr>
        <sz val="9"/>
        <rFont val="Times New Roman"/>
        <family val="1"/>
      </rPr>
      <t>062</t>
    </r>
    <r>
      <rPr>
        <sz val="9"/>
        <color indexed="9"/>
        <rFont val="Times New Roman"/>
        <family val="1"/>
      </rPr>
      <t>@</t>
    </r>
  </si>
  <si>
    <t xml:space="preserve">    Відрахування на соціальні заходи</t>
  </si>
  <si>
    <r>
      <t>@</t>
    </r>
    <r>
      <rPr>
        <sz val="9"/>
        <rFont val="Times New Roman"/>
        <family val="1"/>
      </rPr>
      <t>063</t>
    </r>
    <r>
      <rPr>
        <sz val="9"/>
        <color indexed="9"/>
        <rFont val="Times New Roman"/>
        <family val="1"/>
      </rPr>
      <t>@</t>
    </r>
  </si>
  <si>
    <t xml:space="preserve">    Амортизація</t>
  </si>
  <si>
    <r>
      <t>@</t>
    </r>
    <r>
      <rPr>
        <sz val="9"/>
        <rFont val="Times New Roman"/>
        <family val="1"/>
      </rPr>
      <t>064</t>
    </r>
    <r>
      <rPr>
        <sz val="9"/>
        <color indexed="9"/>
        <rFont val="Times New Roman"/>
        <family val="1"/>
      </rPr>
      <t>@</t>
    </r>
  </si>
  <si>
    <t xml:space="preserve">    Інші операційні витрати</t>
  </si>
  <si>
    <r>
      <t>@</t>
    </r>
    <r>
      <rPr>
        <sz val="9"/>
        <rFont val="Times New Roman"/>
        <family val="1"/>
      </rPr>
      <t>065</t>
    </r>
    <r>
      <rPr>
        <sz val="9"/>
        <color indexed="9"/>
        <rFont val="Times New Roman"/>
        <family val="1"/>
      </rPr>
      <t>@</t>
    </r>
  </si>
  <si>
    <t>Валовий:</t>
  </si>
  <si>
    <t xml:space="preserve">    прибуток</t>
  </si>
  <si>
    <r>
      <t>@</t>
    </r>
    <r>
      <rPr>
        <sz val="9"/>
        <rFont val="Times New Roman"/>
        <family val="1"/>
      </rPr>
      <t>071</t>
    </r>
    <r>
      <rPr>
        <sz val="9"/>
        <color indexed="9"/>
        <rFont val="Times New Roman"/>
        <family val="1"/>
      </rPr>
      <t>@</t>
    </r>
  </si>
  <si>
    <t xml:space="preserve">    збиток</t>
  </si>
  <si>
    <r>
      <t>@</t>
    </r>
    <r>
      <rPr>
        <sz val="9"/>
        <rFont val="Times New Roman"/>
        <family val="1"/>
      </rPr>
      <t>072</t>
    </r>
    <r>
      <rPr>
        <sz val="9"/>
        <color indexed="9"/>
        <rFont val="Times New Roman"/>
        <family val="1"/>
      </rPr>
      <t>@</t>
    </r>
  </si>
  <si>
    <t>Інші операційні доходи</t>
  </si>
  <si>
    <r>
      <t>@</t>
    </r>
    <r>
      <rPr>
        <sz val="9"/>
        <rFont val="Times New Roman"/>
        <family val="1"/>
      </rPr>
      <t>080</t>
    </r>
    <r>
      <rPr>
        <sz val="9"/>
        <color indexed="9"/>
        <rFont val="Times New Roman"/>
        <family val="1"/>
      </rPr>
      <t>@</t>
    </r>
  </si>
  <si>
    <t xml:space="preserve">       у тому числі:</t>
  </si>
  <si>
    <t xml:space="preserve">    дохід від операційної оренди активів</t>
  </si>
  <si>
    <r>
      <t>@</t>
    </r>
    <r>
      <rPr>
        <sz val="9"/>
        <rFont val="Times New Roman"/>
        <family val="1"/>
      </rPr>
      <t>081</t>
    </r>
    <r>
      <rPr>
        <sz val="9"/>
        <color indexed="9"/>
        <rFont val="Times New Roman"/>
        <family val="1"/>
      </rPr>
      <t>@</t>
    </r>
  </si>
  <si>
    <t xml:space="preserve">    одержані гранти та субсидії</t>
  </si>
  <si>
    <r>
      <t>@</t>
    </r>
    <r>
      <rPr>
        <sz val="9"/>
        <rFont val="Times New Roman"/>
        <family val="1"/>
      </rPr>
      <t>082</t>
    </r>
    <r>
      <rPr>
        <sz val="9"/>
        <color indexed="9"/>
        <rFont val="Times New Roman"/>
        <family val="1"/>
      </rPr>
      <t>@</t>
    </r>
  </si>
  <si>
    <t>дохід від реалізації необоротних активів, утримуваних для продажу</t>
  </si>
  <si>
    <r>
      <t>@</t>
    </r>
    <r>
      <rPr>
        <sz val="9"/>
        <rFont val="Times New Roman"/>
        <family val="1"/>
      </rPr>
      <t>083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</si>
  <si>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</si>
  <si>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</si>
  <si>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</si>
  <si>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</si>
  <si>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</si>
  <si>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095</t>
    </r>
    <r>
      <rPr>
        <sz val="9"/>
        <color indexed="9"/>
        <rFont val="Times New Roman"/>
        <family val="1"/>
      </rPr>
      <t>@</t>
    </r>
  </si>
  <si>
    <t>Витрати на збут (сума рядків з 101 по 105):</t>
  </si>
  <si>
    <r>
      <t>@</t>
    </r>
    <r>
      <rPr>
        <sz val="9"/>
        <rFont val="Times New Roman"/>
        <family val="1"/>
      </rPr>
      <t>100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</si>
  <si>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</si>
  <si>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</si>
  <si>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</si>
  <si>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</si>
  <si>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105</t>
    </r>
    <r>
      <rPr>
        <sz val="9"/>
        <color indexed="9"/>
        <rFont val="Times New Roman"/>
        <family val="1"/>
      </rPr>
      <t>@</t>
    </r>
  </si>
  <si>
    <t>Інші операційні витрати</t>
  </si>
  <si>
    <t>(сума рядків з 111 по 115)</t>
  </si>
  <si>
    <r>
      <t>@</t>
    </r>
    <r>
      <rPr>
        <sz val="9"/>
        <rFont val="Times New Roman"/>
        <family val="1"/>
      </rPr>
      <t>110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</si>
  <si>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</si>
  <si>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</si>
  <si>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</si>
  <si>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</si>
  <si>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115</t>
    </r>
    <r>
      <rPr>
        <sz val="9"/>
        <color indexed="9"/>
        <rFont val="Times New Roman"/>
        <family val="1"/>
      </rPr>
      <t>@</t>
    </r>
  </si>
  <si>
    <t>Фінансові результати від операційної діяльності:</t>
  </si>
  <si>
    <r>
      <t>@</t>
    </r>
    <r>
      <rPr>
        <sz val="9"/>
        <rFont val="Times New Roman"/>
        <family val="1"/>
      </rPr>
      <t>121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</si>
  <si>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122</t>
    </r>
    <r>
      <rPr>
        <sz val="9"/>
        <color indexed="9"/>
        <rFont val="Times New Roman"/>
        <family val="1"/>
      </rPr>
      <t>@</t>
    </r>
  </si>
  <si>
    <t>Дохід від участі в капіталі</t>
  </si>
  <si>
    <r>
      <t>@</t>
    </r>
    <r>
      <rPr>
        <sz val="9"/>
        <rFont val="Times New Roman"/>
        <family val="1"/>
      </rPr>
      <t>130</t>
    </r>
    <r>
      <rPr>
        <sz val="9"/>
        <color indexed="9"/>
        <rFont val="Times New Roman"/>
        <family val="1"/>
      </rPr>
      <t>@</t>
    </r>
  </si>
  <si>
    <t>Інші фінансові доходи</t>
  </si>
  <si>
    <r>
      <t>@</t>
    </r>
    <r>
      <rPr>
        <sz val="9"/>
        <rFont val="Times New Roman"/>
        <family val="1"/>
      </rPr>
      <t>140</t>
    </r>
    <r>
      <rPr>
        <sz val="9"/>
        <color indexed="9"/>
        <rFont val="Times New Roman"/>
        <family val="1"/>
      </rPr>
      <t>@</t>
    </r>
  </si>
  <si>
    <t>Інші доходи</t>
  </si>
  <si>
    <r>
      <t>@</t>
    </r>
    <r>
      <rPr>
        <sz val="9"/>
        <rFont val="Times New Roman"/>
        <family val="1"/>
      </rPr>
      <t>150</t>
    </r>
    <r>
      <rPr>
        <sz val="9"/>
        <color indexed="9"/>
        <rFont val="Times New Roman"/>
        <family val="1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</si>
  <si>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</si>
  <si>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</si>
  <si>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rFont val="Times New Roman"/>
        <family val="1"/>
      </rPr>
      <t>152</t>
    </r>
    <r>
      <rPr>
        <sz val="9"/>
        <color indexed="9"/>
        <rFont val="Times New Roman"/>
        <family val="1"/>
      </rPr>
      <t>@</t>
    </r>
  </si>
  <si>
    <t xml:space="preserve">    дохід від безоплатно одержаних активів</t>
  </si>
  <si>
    <r>
      <t>@</t>
    </r>
    <r>
      <rPr>
        <sz val="9"/>
        <rFont val="Times New Roman"/>
        <family val="1"/>
      </rPr>
      <t>154</t>
    </r>
    <r>
      <rPr>
        <sz val="9"/>
        <color indexed="9"/>
        <rFont val="Times New Roman"/>
        <family val="1"/>
      </rPr>
      <t>@</t>
    </r>
  </si>
  <si>
    <t>Фінансові витрати</t>
  </si>
  <si>
    <r>
      <t>@</t>
    </r>
    <r>
      <rPr>
        <sz val="9"/>
        <rFont val="Times New Roman"/>
        <family val="1"/>
      </rPr>
      <t>160</t>
    </r>
    <r>
      <rPr>
        <sz val="9"/>
        <color indexed="9"/>
        <rFont val="Times New Roman"/>
        <family val="1"/>
      </rPr>
      <t>@</t>
    </r>
  </si>
  <si>
    <t>Витрати від участі в капіталі</t>
  </si>
  <si>
    <r>
      <t>@</t>
    </r>
    <r>
      <rPr>
        <sz val="9"/>
        <rFont val="Times New Roman"/>
        <family val="1"/>
      </rPr>
      <t>170</t>
    </r>
    <r>
      <rPr>
        <sz val="9"/>
        <color indexed="9"/>
        <rFont val="Times New Roman"/>
        <family val="1"/>
      </rPr>
      <t>@</t>
    </r>
  </si>
  <si>
    <t>Інші витрати</t>
  </si>
  <si>
    <r>
      <t>@</t>
    </r>
    <r>
      <rPr>
        <sz val="9"/>
        <rFont val="Times New Roman"/>
        <family val="1"/>
      </rPr>
      <t>180</t>
    </r>
    <r>
      <rPr>
        <sz val="9"/>
        <color indexed="9"/>
        <rFont val="Times New Roman"/>
        <family val="1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</si>
  <si>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</si>
  <si>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</si>
  <si>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</si>
  <si>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rFont val="Times New Roman"/>
        <family val="1"/>
      </rPr>
      <t>191</t>
    </r>
    <r>
      <rPr>
        <sz val="9"/>
        <color indexed="9"/>
        <rFont val="Times New Roman"/>
        <family val="1"/>
      </rPr>
      <t>@</t>
    </r>
  </si>
  <si>
    <t xml:space="preserve">     збиток</t>
  </si>
  <si>
    <r>
      <t>@</t>
    </r>
    <r>
      <rPr>
        <sz val="9"/>
        <rFont val="Times New Roman"/>
        <family val="1"/>
      </rPr>
      <t>192</t>
    </r>
    <r>
      <rPr>
        <sz val="9"/>
        <color indexed="9"/>
        <rFont val="Times New Roman"/>
        <family val="1"/>
      </rPr>
      <t>@</t>
    </r>
  </si>
  <si>
    <t>Податок на прибуток</t>
  </si>
  <si>
    <r>
      <t>@</t>
    </r>
    <r>
      <rPr>
        <sz val="9"/>
        <rFont val="Times New Roman"/>
        <family val="1"/>
      </rPr>
      <t>200</t>
    </r>
    <r>
      <rPr>
        <sz val="9"/>
        <color indexed="9"/>
        <rFont val="Times New Roman"/>
        <family val="1"/>
      </rPr>
      <t>@</t>
    </r>
  </si>
  <si>
    <t>Чистий:</t>
  </si>
  <si>
    <r>
      <t>@</t>
    </r>
    <r>
      <rPr>
        <sz val="9"/>
        <rFont val="Times New Roman"/>
        <family val="1"/>
      </rPr>
      <t>211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</si>
  <si>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212</t>
    </r>
    <r>
      <rPr>
        <sz val="9"/>
        <color indexed="9"/>
        <rFont val="Times New Roman"/>
        <family val="1"/>
      </rPr>
      <t>@</t>
    </r>
  </si>
  <si>
    <t>Відрахування частини прибутку до бюджету м. Києва</t>
  </si>
  <si>
    <r>
      <t>@</t>
    </r>
    <r>
      <rPr>
        <sz val="9"/>
        <rFont val="Times New Roman"/>
        <family val="1"/>
      </rPr>
      <t>220</t>
    </r>
    <r>
      <rPr>
        <sz val="9"/>
        <color indexed="9"/>
        <rFont val="Times New Roman"/>
        <family val="1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</si>
  <si>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</si>
  <si>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</si>
  <si>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rFont val="Times New Roman"/>
        <family val="1"/>
      </rPr>
      <t>310</t>
    </r>
    <r>
      <rPr>
        <sz val="9"/>
        <color indexed="9"/>
        <rFont val="Times New Roman"/>
        <family val="1"/>
      </rPr>
      <t>@</t>
    </r>
  </si>
  <si>
    <t>Витрати на оплату праці</t>
  </si>
  <si>
    <r>
      <t>@</t>
    </r>
    <r>
      <rPr>
        <sz val="9"/>
        <rFont val="Times New Roman"/>
        <family val="1"/>
      </rPr>
      <t>320</t>
    </r>
    <r>
      <rPr>
        <sz val="9"/>
        <color indexed="9"/>
        <rFont val="Times New Roman"/>
        <family val="1"/>
      </rPr>
      <t>@</t>
    </r>
  </si>
  <si>
    <t>Відрахування на соціальні заходи</t>
  </si>
  <si>
    <r>
      <t>@</t>
    </r>
    <r>
      <rPr>
        <sz val="9"/>
        <rFont val="Times New Roman"/>
        <family val="1"/>
      </rPr>
      <t>330</t>
    </r>
    <r>
      <rPr>
        <sz val="9"/>
        <color indexed="9"/>
        <rFont val="Times New Roman"/>
        <family val="1"/>
      </rPr>
      <t>@</t>
    </r>
  </si>
  <si>
    <t>Амортизація</t>
  </si>
  <si>
    <r>
      <t>@</t>
    </r>
    <r>
      <rPr>
        <sz val="9"/>
        <rFont val="Times New Roman"/>
        <family val="1"/>
      </rPr>
      <t>340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</si>
  <si>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350</t>
    </r>
    <r>
      <rPr>
        <sz val="9"/>
        <color indexed="9"/>
        <rFont val="Times New Roman"/>
        <family val="1"/>
      </rPr>
      <t>@</t>
    </r>
  </si>
  <si>
    <t>Разом (сума рядків з 310 по 350)</t>
  </si>
  <si>
    <r>
      <t>@</t>
    </r>
    <r>
      <rPr>
        <sz val="9"/>
        <rFont val="Times New Roman"/>
        <family val="1"/>
      </rPr>
      <t>360</t>
    </r>
    <r>
      <rPr>
        <sz val="9"/>
        <color indexed="9"/>
        <rFont val="Times New Roman"/>
        <family val="1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</si>
  <si>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</si>
  <si>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</si>
  <si>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rFont val="Times New Roman"/>
        <family val="1"/>
      </rPr>
      <t>410</t>
    </r>
    <r>
      <rPr>
        <sz val="9"/>
        <color indexed="9"/>
        <rFont val="Times New Roman"/>
        <family val="1"/>
      </rPr>
      <t>@</t>
    </r>
  </si>
  <si>
    <t xml:space="preserve">   в т.ч за рахунок бюджетних коштів</t>
  </si>
  <si>
    <r>
      <t>@</t>
    </r>
    <r>
      <rPr>
        <sz val="9"/>
        <rFont val="Times New Roman"/>
        <family val="1"/>
      </rPr>
      <t>411</t>
    </r>
    <r>
      <rPr>
        <sz val="9"/>
        <color indexed="9"/>
        <rFont val="Times New Roman"/>
        <family val="1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</si>
  <si>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</si>
  <si>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rFont val="Times New Roman"/>
        <family val="1"/>
      </rPr>
      <t>420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</si>
  <si>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421</t>
    </r>
    <r>
      <rPr>
        <sz val="9"/>
        <color indexed="9"/>
        <rFont val="Times New Roman"/>
        <family val="1"/>
      </rPr>
      <t>@</t>
    </r>
  </si>
  <si>
    <t>Придбання (створення) нематеріальних активів)</t>
  </si>
  <si>
    <r>
      <t>@</t>
    </r>
    <r>
      <rPr>
        <sz val="9"/>
        <rFont val="Times New Roman"/>
        <family val="1"/>
      </rPr>
      <t>430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</si>
  <si>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431</t>
    </r>
    <r>
      <rPr>
        <sz val="9"/>
        <color indexed="9"/>
        <rFont val="Times New Roman"/>
        <family val="1"/>
      </rPr>
      <t>@</t>
    </r>
  </si>
  <si>
    <t>Погашення отриманих на  капітальні інвестиції позик</t>
  </si>
  <si>
    <r>
      <t>@</t>
    </r>
    <r>
      <rPr>
        <sz val="9"/>
        <rFont val="Times New Roman"/>
        <family val="1"/>
      </rPr>
      <t>440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</si>
  <si>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441</t>
    </r>
    <r>
      <rPr>
        <sz val="9"/>
        <color indexed="9"/>
        <rFont val="Times New Roman"/>
        <family val="1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</si>
  <si>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</si>
  <si>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rFont val="Times New Roman"/>
        <family val="1"/>
      </rPr>
      <t>450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</si>
  <si>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451</t>
    </r>
    <r>
      <rPr>
        <sz val="9"/>
        <color indexed="9"/>
        <rFont val="Times New Roman"/>
        <family val="1"/>
      </rPr>
      <t>@</t>
    </r>
  </si>
  <si>
    <r>
      <t>Разом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(сума рядків 410,420, 430, 440, 450):</t>
    </r>
  </si>
  <si>
    <r>
      <t>@</t>
    </r>
    <r>
      <rPr>
        <sz val="9"/>
        <rFont val="Times New Roman"/>
        <family val="1"/>
      </rPr>
      <t>490</t>
    </r>
    <r>
      <rPr>
        <sz val="9"/>
        <color indexed="9"/>
        <rFont val="Times New Roman"/>
        <family val="1"/>
      </rPr>
      <t>@</t>
    </r>
  </si>
  <si>
    <t>в т.ч за рахунок бюджетних коштів</t>
  </si>
  <si>
    <r>
      <t xml:space="preserve"> </t>
    </r>
    <r>
      <rPr>
        <sz val="9"/>
        <rFont val="Times New Roman"/>
        <family val="1"/>
      </rPr>
      <t>(сума рядків 411, 421, 431, 441, 451)</t>
    </r>
  </si>
  <si>
    <r>
      <t>@</t>
    </r>
    <r>
      <rPr>
        <sz val="9"/>
        <rFont val="Times New Roman"/>
        <family val="1"/>
      </rPr>
      <t>491</t>
    </r>
    <r>
      <rPr>
        <sz val="9"/>
        <color indexed="9"/>
        <rFont val="Times New Roman"/>
        <family val="1"/>
      </rPr>
      <t>@</t>
    </r>
  </si>
  <si>
    <t>ІV. Додаткова інформація</t>
  </si>
  <si>
    <t>на 1.01</t>
  </si>
  <si>
    <t>на 1.04</t>
  </si>
  <si>
    <t>на 1.07</t>
  </si>
  <si>
    <t>на 1.10</t>
  </si>
  <si>
    <t>на 31.12</t>
  </si>
  <si>
    <t>Чисельність працівників</t>
  </si>
  <si>
    <r>
      <t>@</t>
    </r>
    <r>
      <rPr>
        <sz val="9"/>
        <rFont val="Times New Roman"/>
        <family val="1"/>
      </rPr>
      <t>510</t>
    </r>
    <r>
      <rPr>
        <sz val="9"/>
        <color indexed="9"/>
        <rFont val="Times New Roman"/>
        <family val="1"/>
      </rPr>
      <t>@</t>
    </r>
  </si>
  <si>
    <t>Первісна вартість основних засобів</t>
  </si>
  <si>
    <r>
      <t>@</t>
    </r>
    <r>
      <rPr>
        <sz val="9"/>
        <rFont val="Times New Roman"/>
        <family val="1"/>
      </rPr>
      <t>520</t>
    </r>
    <r>
      <rPr>
        <sz val="9"/>
        <color indexed="9"/>
        <rFont val="Times New Roman"/>
        <family val="1"/>
      </rPr>
      <t>@</t>
    </r>
  </si>
  <si>
    <t>Податкова заборгованість</t>
  </si>
  <si>
    <r>
      <t>@</t>
    </r>
    <r>
      <rPr>
        <sz val="9"/>
        <rFont val="Times New Roman"/>
        <family val="1"/>
      </rPr>
      <t>530</t>
    </r>
    <r>
      <rPr>
        <sz val="9"/>
        <color indexed="9"/>
        <rFont val="Times New Roman"/>
        <family val="1"/>
      </rPr>
      <t>@</t>
    </r>
  </si>
  <si>
    <t>Заборгованість перед працівниками за заробітною платою</t>
  </si>
  <si>
    <r>
      <t>@</t>
    </r>
    <r>
      <rPr>
        <sz val="9"/>
        <rFont val="Times New Roman"/>
        <family val="1"/>
      </rPr>
      <t>540</t>
    </r>
    <r>
      <rPr>
        <sz val="9"/>
        <color indexed="9"/>
        <rFont val="Times New Roman"/>
        <family val="1"/>
      </rPr>
      <t>@</t>
    </r>
  </si>
  <si>
    <t>—</t>
  </si>
  <si>
    <t>М. П.</t>
  </si>
  <si>
    <t>Адміністративні витрати (сума рядків з 091 по 095)</t>
  </si>
  <si>
    <t>Додаток 1</t>
  </si>
  <si>
    <t>до Порядку складання, затвердження та контролю</t>
  </si>
  <si>
    <t>виконання фінансового плану суб"єкта господарювання</t>
  </si>
  <si>
    <t>державного сектору економіки (пункт 2)</t>
  </si>
  <si>
    <t>Проект</t>
  </si>
  <si>
    <t>Попередній</t>
  </si>
  <si>
    <t>Уточнений</t>
  </si>
  <si>
    <t>х</t>
  </si>
  <si>
    <t>Зміни</t>
  </si>
  <si>
    <t>зробити позначку "Х"</t>
  </si>
  <si>
    <t>Фінансовий план підприємства</t>
  </si>
  <si>
    <t>Коди</t>
  </si>
  <si>
    <t>За ЕДРПОУ</t>
  </si>
  <si>
    <t>За СПОДУ</t>
  </si>
  <si>
    <t>За ЗКНГ</t>
  </si>
  <si>
    <t>За КВЕД</t>
  </si>
  <si>
    <t>86.10</t>
  </si>
  <si>
    <t>Підприємство</t>
  </si>
  <si>
    <t>Орган управління</t>
  </si>
  <si>
    <t>Галузь</t>
  </si>
  <si>
    <t>Вид економ. діяльності</t>
  </si>
  <si>
    <t>Місцезнаходження</t>
  </si>
  <si>
    <t>Телефон: (04576)4-18-22</t>
  </si>
  <si>
    <t>загальна медична практика</t>
  </si>
  <si>
    <t>Керівник: Коврига Павло Олександрович</t>
  </si>
  <si>
    <t>Головний лікар____________________________</t>
  </si>
  <si>
    <t>П.О.Коврига</t>
  </si>
  <si>
    <t>_________________________                                                                                                                                             __________________________</t>
  </si>
  <si>
    <t>"____"_______________20___р.                                                                                                                                     "____"______________20___р.</t>
  </si>
  <si>
    <t xml:space="preserve">     "ЗАТВЕРДЖЕНО"                                                                                     "ПОГОДЖЕНО"</t>
  </si>
  <si>
    <t>Комунальне некомерційне підприємство"Центр первинної медико - санітарної допомоги" Баришівської селищної ради Київської області</t>
  </si>
  <si>
    <t xml:space="preserve">     </t>
  </si>
  <si>
    <t xml:space="preserve"> </t>
  </si>
  <si>
    <t>07501 Київська обл.,смт.Баришівка, вул.Березанська,9</t>
  </si>
  <si>
    <t>на 2023 рік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</si>
</sst>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7" fillId="0" borderId="12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93"/>
  <sheetViews>
    <sheetView tabSelected="1" zoomScalePageLayoutView="0" workbookViewId="0" topLeftCell="A118">
      <selection activeCell="K102" sqref="K102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2.140625" style="0" customWidth="1"/>
  </cols>
  <sheetData>
    <row r="1" spans="1:7" ht="12.75">
      <c r="A1" s="1"/>
      <c r="B1" s="1"/>
      <c r="C1" s="1"/>
      <c r="D1" s="1"/>
      <c r="E1" s="1"/>
      <c r="F1" s="1"/>
      <c r="G1" s="1" t="s">
        <v>154</v>
      </c>
    </row>
    <row r="2" spans="1:7" ht="12.75">
      <c r="A2" s="1"/>
      <c r="B2" s="1"/>
      <c r="C2" s="1"/>
      <c r="D2" s="42" t="s">
        <v>155</v>
      </c>
      <c r="E2" s="42"/>
      <c r="F2" s="42"/>
      <c r="G2" s="42"/>
    </row>
    <row r="3" spans="1:7" ht="12.75">
      <c r="A3" s="1"/>
      <c r="B3" s="1"/>
      <c r="C3" s="1"/>
      <c r="D3" s="42" t="s">
        <v>156</v>
      </c>
      <c r="E3" s="42"/>
      <c r="F3" s="42"/>
      <c r="G3" s="42"/>
    </row>
    <row r="4" spans="1:7" ht="12.75">
      <c r="A4" s="1"/>
      <c r="B4" s="1"/>
      <c r="C4" s="1"/>
      <c r="D4" s="42" t="s">
        <v>157</v>
      </c>
      <c r="E4" s="42"/>
      <c r="F4" s="42"/>
      <c r="G4" s="42"/>
    </row>
    <row r="5" spans="1:7" ht="12.75">
      <c r="A5" s="1"/>
      <c r="B5" s="1"/>
      <c r="C5" s="1"/>
      <c r="D5" s="1"/>
      <c r="E5" s="1"/>
      <c r="F5" s="1"/>
      <c r="G5" s="1"/>
    </row>
    <row r="6" spans="1:7" ht="6" customHeight="1">
      <c r="A6" s="1"/>
      <c r="B6" s="1"/>
      <c r="C6" s="1"/>
      <c r="D6" s="1"/>
      <c r="E6" s="1"/>
      <c r="F6" s="1"/>
      <c r="G6" s="1"/>
    </row>
    <row r="7" spans="1:7" ht="18.75" customHeight="1">
      <c r="A7" s="75" t="s">
        <v>183</v>
      </c>
      <c r="B7" s="75"/>
      <c r="C7" s="75"/>
      <c r="D7" s="75"/>
      <c r="E7" s="75"/>
      <c r="F7" s="75"/>
      <c r="G7" s="75"/>
    </row>
    <row r="8" spans="1:7" ht="8.25" customHeight="1">
      <c r="A8" s="70" t="s">
        <v>181</v>
      </c>
      <c r="B8" s="70"/>
      <c r="C8" s="70"/>
      <c r="D8" s="70"/>
      <c r="E8" s="70"/>
      <c r="F8" s="70"/>
      <c r="G8" s="70"/>
    </row>
    <row r="9" spans="1:7" ht="12.75">
      <c r="A9" s="70" t="s">
        <v>181</v>
      </c>
      <c r="B9" s="70"/>
      <c r="C9" s="70"/>
      <c r="D9" s="70"/>
      <c r="E9" s="70"/>
      <c r="F9" s="70"/>
      <c r="G9" s="70"/>
    </row>
    <row r="10" spans="1:7" ht="12.75">
      <c r="A10" s="70" t="s">
        <v>181</v>
      </c>
      <c r="B10" s="70"/>
      <c r="C10" s="70"/>
      <c r="D10" s="70"/>
      <c r="E10" s="70"/>
      <c r="F10" s="70"/>
      <c r="G10" s="70"/>
    </row>
    <row r="11" spans="1:7" ht="15" customHeight="1">
      <c r="A11" s="71" t="s">
        <v>182</v>
      </c>
      <c r="B11" s="71"/>
      <c r="C11" s="71"/>
      <c r="D11" s="71"/>
      <c r="E11" s="71"/>
      <c r="F11" s="71"/>
      <c r="G11" s="71"/>
    </row>
    <row r="12" spans="1:7" ht="9.75" customHeight="1" thickBot="1">
      <c r="A12" s="41"/>
      <c r="B12" s="41"/>
      <c r="C12" s="41"/>
      <c r="D12" s="41"/>
      <c r="E12" s="41"/>
      <c r="F12" s="41"/>
      <c r="G12" s="41"/>
    </row>
    <row r="13" spans="1:7" ht="15.75" customHeight="1" thickBot="1">
      <c r="A13" s="1"/>
      <c r="B13" s="1"/>
      <c r="C13" s="1"/>
      <c r="D13" s="1"/>
      <c r="E13" s="1"/>
      <c r="F13" s="16" t="s">
        <v>158</v>
      </c>
      <c r="G13" s="17"/>
    </row>
    <row r="14" spans="1:7" ht="13.5" thickBot="1">
      <c r="A14" s="1"/>
      <c r="B14" s="1"/>
      <c r="C14" s="1"/>
      <c r="D14" s="1"/>
      <c r="E14" s="1"/>
      <c r="F14" s="18" t="s">
        <v>159</v>
      </c>
      <c r="G14" s="19"/>
    </row>
    <row r="15" spans="1:7" ht="13.5" thickBot="1">
      <c r="A15" s="1"/>
      <c r="B15" s="1"/>
      <c r="C15" s="1"/>
      <c r="D15" s="1"/>
      <c r="E15" s="1"/>
      <c r="F15" s="18" t="s">
        <v>160</v>
      </c>
      <c r="G15" s="19" t="s">
        <v>161</v>
      </c>
    </row>
    <row r="16" spans="1:7" ht="13.5" thickBot="1">
      <c r="A16" s="1"/>
      <c r="B16" s="1"/>
      <c r="C16" s="1"/>
      <c r="D16" s="1"/>
      <c r="E16" s="1"/>
      <c r="F16" s="18" t="s">
        <v>162</v>
      </c>
      <c r="G16" s="19"/>
    </row>
    <row r="17" spans="1:7" ht="13.5" thickBot="1">
      <c r="A17" s="1"/>
      <c r="B17" s="1"/>
      <c r="C17" s="1"/>
      <c r="D17" s="1"/>
      <c r="E17" s="1"/>
      <c r="F17" s="72" t="s">
        <v>163</v>
      </c>
      <c r="G17" s="73"/>
    </row>
    <row r="18" spans="1:7" ht="12.75">
      <c r="A18" s="1"/>
      <c r="B18" s="1"/>
      <c r="C18" s="1"/>
      <c r="D18" s="1"/>
      <c r="E18" s="1"/>
      <c r="F18" s="1"/>
      <c r="G18" s="1"/>
    </row>
    <row r="19" spans="1:7" ht="12.75" customHeight="1">
      <c r="A19" s="74" t="s">
        <v>164</v>
      </c>
      <c r="B19" s="74"/>
      <c r="C19" s="74"/>
      <c r="D19" s="74"/>
      <c r="E19" s="74"/>
      <c r="F19" s="74"/>
      <c r="G19" s="74"/>
    </row>
    <row r="20" spans="1:7" ht="12.75" customHeight="1">
      <c r="A20" s="74" t="s">
        <v>188</v>
      </c>
      <c r="B20" s="74"/>
      <c r="C20" s="74"/>
      <c r="D20" s="74"/>
      <c r="E20" s="74"/>
      <c r="F20" s="74"/>
      <c r="G20" s="74"/>
    </row>
    <row r="21" spans="1:7" ht="12.75" customHeight="1" thickBot="1">
      <c r="A21" s="74"/>
      <c r="B21" s="74"/>
      <c r="C21" s="74"/>
      <c r="D21" s="74"/>
      <c r="E21" s="74"/>
      <c r="F21" s="74"/>
      <c r="G21" s="74"/>
    </row>
    <row r="22" spans="1:7" ht="12.75" customHeight="1">
      <c r="A22" s="60" t="s">
        <v>171</v>
      </c>
      <c r="B22" s="60" t="s">
        <v>184</v>
      </c>
      <c r="C22" s="61"/>
      <c r="D22" s="61"/>
      <c r="E22" s="62"/>
      <c r="F22" s="63" t="s">
        <v>165</v>
      </c>
      <c r="G22" s="64"/>
    </row>
    <row r="23" spans="1:7" ht="12.75" customHeight="1">
      <c r="A23" s="60"/>
      <c r="B23" s="61"/>
      <c r="C23" s="61"/>
      <c r="D23" s="61"/>
      <c r="E23" s="62"/>
      <c r="F23" s="65"/>
      <c r="G23" s="66"/>
    </row>
    <row r="24" spans="1:7" ht="13.5" thickBot="1">
      <c r="A24" s="60"/>
      <c r="B24" s="61"/>
      <c r="C24" s="61"/>
      <c r="D24" s="61"/>
      <c r="E24" s="62"/>
      <c r="F24" s="67"/>
      <c r="G24" s="68"/>
    </row>
    <row r="25" spans="1:7" ht="13.5" thickBot="1">
      <c r="A25" s="24" t="s">
        <v>172</v>
      </c>
      <c r="B25" s="42"/>
      <c r="C25" s="42"/>
      <c r="D25" s="42"/>
      <c r="E25" s="69"/>
      <c r="F25" s="20" t="s">
        <v>166</v>
      </c>
      <c r="G25" s="21">
        <v>38467886</v>
      </c>
    </row>
    <row r="26" spans="1:7" ht="13.5" thickBot="1">
      <c r="A26" s="24" t="s">
        <v>173</v>
      </c>
      <c r="B26" s="42"/>
      <c r="C26" s="42"/>
      <c r="D26" s="42"/>
      <c r="E26" s="69"/>
      <c r="F26" s="20" t="s">
        <v>167</v>
      </c>
      <c r="G26" s="22"/>
    </row>
    <row r="27" spans="1:7" ht="13.5" thickBot="1">
      <c r="A27" s="24" t="s">
        <v>174</v>
      </c>
      <c r="B27" s="55" t="s">
        <v>177</v>
      </c>
      <c r="C27" s="55"/>
      <c r="D27" s="55"/>
      <c r="E27" s="56"/>
      <c r="F27" s="20" t="s">
        <v>168</v>
      </c>
      <c r="G27" s="22"/>
    </row>
    <row r="28" spans="1:7" ht="13.5" thickBot="1">
      <c r="A28" s="24" t="s">
        <v>175</v>
      </c>
      <c r="B28" s="55" t="s">
        <v>187</v>
      </c>
      <c r="C28" s="55"/>
      <c r="D28" s="55"/>
      <c r="E28" s="56"/>
      <c r="F28" s="20" t="s">
        <v>169</v>
      </c>
      <c r="G28" s="22" t="s">
        <v>170</v>
      </c>
    </row>
    <row r="29" spans="1:7" ht="12.75">
      <c r="A29" s="24" t="s">
        <v>176</v>
      </c>
      <c r="B29" s="42"/>
      <c r="C29" s="42"/>
      <c r="D29" s="42"/>
      <c r="E29" s="42"/>
      <c r="F29" s="23"/>
      <c r="G29" s="23"/>
    </row>
    <row r="30" spans="1:7" ht="15" customHeight="1">
      <c r="A30" s="24" t="s">
        <v>178</v>
      </c>
      <c r="B30" s="42"/>
      <c r="C30" s="42"/>
      <c r="D30" s="42"/>
      <c r="E30" s="42"/>
      <c r="F30" s="1"/>
      <c r="G30" s="1"/>
    </row>
    <row r="31" spans="1:7" ht="15" customHeight="1">
      <c r="A31" s="24"/>
      <c r="B31" s="14"/>
      <c r="C31" s="14"/>
      <c r="D31" s="14"/>
      <c r="E31" s="14"/>
      <c r="F31" s="1"/>
      <c r="G31" s="1"/>
    </row>
    <row r="32" spans="1:7" ht="13.5" thickBot="1">
      <c r="A32" s="1" t="s">
        <v>0</v>
      </c>
      <c r="B32" s="1"/>
      <c r="C32" s="1"/>
      <c r="D32" s="1"/>
      <c r="E32" s="1"/>
      <c r="F32" s="1"/>
      <c r="G32" s="1"/>
    </row>
    <row r="33" spans="1:7" ht="13.5" thickBot="1">
      <c r="A33" s="2"/>
      <c r="B33" s="45" t="s">
        <v>2</v>
      </c>
      <c r="C33" s="45" t="s">
        <v>3</v>
      </c>
      <c r="D33" s="57" t="s">
        <v>4</v>
      </c>
      <c r="E33" s="58"/>
      <c r="F33" s="58"/>
      <c r="G33" s="59"/>
    </row>
    <row r="34" spans="1:7" ht="13.5" thickBot="1">
      <c r="A34" s="3" t="s">
        <v>1</v>
      </c>
      <c r="B34" s="46"/>
      <c r="C34" s="46"/>
      <c r="D34" s="4" t="s">
        <v>5</v>
      </c>
      <c r="E34" s="4" t="s">
        <v>6</v>
      </c>
      <c r="F34" s="35" t="s">
        <v>7</v>
      </c>
      <c r="G34" s="35" t="s">
        <v>8</v>
      </c>
    </row>
    <row r="35" spans="1:7" ht="13.5" thickBot="1">
      <c r="A35" s="3">
        <v>1</v>
      </c>
      <c r="B35" s="4">
        <v>2</v>
      </c>
      <c r="C35" s="4">
        <v>3</v>
      </c>
      <c r="D35" s="4">
        <v>4</v>
      </c>
      <c r="E35" s="4">
        <v>5</v>
      </c>
      <c r="F35" s="35">
        <v>6</v>
      </c>
      <c r="G35" s="35">
        <v>7</v>
      </c>
    </row>
    <row r="36" spans="1:7" ht="23.25" customHeight="1" thickBot="1">
      <c r="A36" s="5" t="s">
        <v>9</v>
      </c>
      <c r="B36" s="4"/>
      <c r="C36" s="6"/>
      <c r="D36" s="6"/>
      <c r="E36" s="6"/>
      <c r="F36" s="40"/>
      <c r="G36" s="40"/>
    </row>
    <row r="37" spans="1:8" ht="25.5" customHeight="1" thickBot="1">
      <c r="A37" s="7" t="s">
        <v>10</v>
      </c>
      <c r="B37" s="8" t="s">
        <v>11</v>
      </c>
      <c r="C37" s="36">
        <f>D37+E37+F37+G37</f>
        <v>23447</v>
      </c>
      <c r="D37" s="35">
        <v>6030</v>
      </c>
      <c r="E37" s="35">
        <v>6130</v>
      </c>
      <c r="F37" s="35">
        <v>5545</v>
      </c>
      <c r="G37" s="35">
        <v>5742</v>
      </c>
      <c r="H37" s="39"/>
    </row>
    <row r="38" spans="1:8" ht="16.5" customHeight="1" thickBot="1">
      <c r="A38" s="7" t="s">
        <v>12</v>
      </c>
      <c r="B38" s="8" t="s">
        <v>13</v>
      </c>
      <c r="C38" s="36">
        <f>D38+E38+F38+G38</f>
        <v>23447</v>
      </c>
      <c r="D38" s="35">
        <v>6030</v>
      </c>
      <c r="E38" s="35">
        <v>6130</v>
      </c>
      <c r="F38" s="35">
        <v>5545</v>
      </c>
      <c r="G38" s="35">
        <v>5742</v>
      </c>
      <c r="H38" s="39"/>
    </row>
    <row r="39" spans="1:8" ht="18" customHeight="1" thickBot="1">
      <c r="A39" s="7" t="s">
        <v>14</v>
      </c>
      <c r="B39" s="8" t="s">
        <v>15</v>
      </c>
      <c r="C39" s="36">
        <f>D39+E39+F39+G39</f>
        <v>28</v>
      </c>
      <c r="D39" s="35">
        <v>4</v>
      </c>
      <c r="E39" s="35">
        <v>4</v>
      </c>
      <c r="F39" s="35">
        <v>10</v>
      </c>
      <c r="G39" s="35">
        <v>10</v>
      </c>
      <c r="H39" s="39"/>
    </row>
    <row r="40" spans="1:10" ht="15.75" customHeight="1" thickBot="1">
      <c r="A40" s="7" t="s">
        <v>16</v>
      </c>
      <c r="B40" s="8" t="s">
        <v>17</v>
      </c>
      <c r="C40" s="4"/>
      <c r="D40" s="35"/>
      <c r="E40" s="35"/>
      <c r="F40" s="35"/>
      <c r="G40" s="35"/>
      <c r="H40" s="39"/>
      <c r="J40" t="s">
        <v>186</v>
      </c>
    </row>
    <row r="41" spans="1:8" ht="16.5" customHeight="1" thickBot="1">
      <c r="A41" s="7" t="s">
        <v>18</v>
      </c>
      <c r="B41" s="8" t="s">
        <v>19</v>
      </c>
      <c r="C41" s="4"/>
      <c r="D41" s="35"/>
      <c r="E41" s="35"/>
      <c r="F41" s="35"/>
      <c r="G41" s="35"/>
      <c r="H41" s="39"/>
    </row>
    <row r="42" spans="1:8" ht="29.25" customHeight="1" thickBot="1">
      <c r="A42" s="7" t="s">
        <v>20</v>
      </c>
      <c r="B42" s="8" t="s">
        <v>21</v>
      </c>
      <c r="C42" s="37">
        <f>C37-C39-C40-C41</f>
        <v>23419</v>
      </c>
      <c r="D42" s="37">
        <f>D37-D39-D40-D41</f>
        <v>6026</v>
      </c>
      <c r="E42" s="37">
        <f>E37-E39-E40-E41</f>
        <v>6126</v>
      </c>
      <c r="F42" s="37">
        <f>F37-F39-F40-F41</f>
        <v>5535</v>
      </c>
      <c r="G42" s="37">
        <f>G37-G39-G40-G41</f>
        <v>5732</v>
      </c>
      <c r="H42" s="39"/>
    </row>
    <row r="43" spans="1:8" ht="27.75" customHeight="1" thickBot="1">
      <c r="A43" s="7" t="s">
        <v>22</v>
      </c>
      <c r="B43" s="8" t="s">
        <v>23</v>
      </c>
      <c r="C43" s="37">
        <f>C45+C46+C47+C48+C49</f>
        <v>19400</v>
      </c>
      <c r="D43" s="37">
        <f>D45+D46+D47+D48+D49</f>
        <v>5050</v>
      </c>
      <c r="E43" s="37">
        <f>E45+E46+E47+E48+E49</f>
        <v>5172</v>
      </c>
      <c r="F43" s="37">
        <f>F45+F46+F47+F48+F49</f>
        <v>4493</v>
      </c>
      <c r="G43" s="37">
        <f>G45+G46+G47+G48+G49</f>
        <v>4685</v>
      </c>
      <c r="H43" s="15"/>
    </row>
    <row r="44" spans="1:8" ht="18.75" customHeight="1" thickBot="1">
      <c r="A44" s="7" t="s">
        <v>24</v>
      </c>
      <c r="B44" s="4"/>
      <c r="C44" s="4"/>
      <c r="D44" s="4"/>
      <c r="E44" s="4"/>
      <c r="F44" s="35"/>
      <c r="G44" s="35"/>
      <c r="H44" s="39"/>
    </row>
    <row r="45" spans="1:8" ht="18" customHeight="1" thickBot="1">
      <c r="A45" s="7" t="s">
        <v>25</v>
      </c>
      <c r="B45" s="8" t="s">
        <v>26</v>
      </c>
      <c r="C45" s="35">
        <f>D45+E45+F45+G45</f>
        <v>494</v>
      </c>
      <c r="D45" s="35">
        <v>105</v>
      </c>
      <c r="E45" s="35">
        <v>55</v>
      </c>
      <c r="F45" s="35">
        <v>157</v>
      </c>
      <c r="G45" s="35">
        <v>177</v>
      </c>
      <c r="H45" s="15"/>
    </row>
    <row r="46" spans="1:8" ht="17.25" customHeight="1" thickBot="1">
      <c r="A46" s="7" t="s">
        <v>27</v>
      </c>
      <c r="B46" s="8" t="s">
        <v>28</v>
      </c>
      <c r="C46" s="35">
        <f>D46+E46+F46+G46</f>
        <v>13480</v>
      </c>
      <c r="D46" s="35">
        <v>3500</v>
      </c>
      <c r="E46" s="35">
        <v>3700</v>
      </c>
      <c r="F46" s="35">
        <v>3140</v>
      </c>
      <c r="G46" s="35">
        <v>3140</v>
      </c>
      <c r="H46" s="28"/>
    </row>
    <row r="47" spans="1:8" ht="17.25" customHeight="1" thickBot="1">
      <c r="A47" s="7" t="s">
        <v>29</v>
      </c>
      <c r="B47" s="8" t="s">
        <v>30</v>
      </c>
      <c r="C47" s="35">
        <f>D47+E47+F47+G47</f>
        <v>2964</v>
      </c>
      <c r="D47" s="35">
        <v>770</v>
      </c>
      <c r="E47" s="35">
        <v>814</v>
      </c>
      <c r="F47" s="35">
        <v>690</v>
      </c>
      <c r="G47" s="35">
        <v>690</v>
      </c>
      <c r="H47" s="28"/>
    </row>
    <row r="48" spans="1:9" ht="15.75" customHeight="1" thickBot="1">
      <c r="A48" s="7" t="s">
        <v>31</v>
      </c>
      <c r="B48" s="8" t="s">
        <v>32</v>
      </c>
      <c r="C48" s="35">
        <f>D48+E48+F48+G48</f>
        <v>520</v>
      </c>
      <c r="D48" s="35">
        <v>170</v>
      </c>
      <c r="E48" s="35">
        <v>170</v>
      </c>
      <c r="F48" s="35">
        <v>90</v>
      </c>
      <c r="G48" s="35">
        <v>90</v>
      </c>
      <c r="H48" s="15"/>
      <c r="I48" t="s">
        <v>185</v>
      </c>
    </row>
    <row r="49" spans="1:8" ht="17.25" customHeight="1" thickBot="1">
      <c r="A49" s="7" t="s">
        <v>33</v>
      </c>
      <c r="B49" s="8" t="s">
        <v>34</v>
      </c>
      <c r="C49" s="35">
        <f>D49+E49+F49+G49</f>
        <v>1942</v>
      </c>
      <c r="D49" s="35">
        <v>505</v>
      </c>
      <c r="E49" s="35">
        <v>433</v>
      </c>
      <c r="F49" s="35">
        <v>416</v>
      </c>
      <c r="G49" s="35">
        <v>588</v>
      </c>
      <c r="H49" s="15"/>
    </row>
    <row r="50" spans="1:8" ht="13.5" thickBot="1">
      <c r="A50" s="7" t="s">
        <v>35</v>
      </c>
      <c r="B50" s="4"/>
      <c r="C50" s="29"/>
      <c r="D50" s="29"/>
      <c r="E50" s="29"/>
      <c r="F50" s="30"/>
      <c r="G50" s="30"/>
      <c r="H50" s="28"/>
    </row>
    <row r="51" spans="1:7" ht="15.75" customHeight="1" thickBot="1">
      <c r="A51" s="7" t="s">
        <v>36</v>
      </c>
      <c r="B51" s="8" t="s">
        <v>37</v>
      </c>
      <c r="C51" s="37">
        <f>C42-C43</f>
        <v>4019</v>
      </c>
      <c r="D51" s="37">
        <f>D42-D43</f>
        <v>976</v>
      </c>
      <c r="E51" s="37">
        <f>E42-E43</f>
        <v>954</v>
      </c>
      <c r="F51" s="37">
        <f>F42-F43</f>
        <v>1042</v>
      </c>
      <c r="G51" s="37">
        <f>G42-G43</f>
        <v>1047</v>
      </c>
    </row>
    <row r="52" spans="1:7" ht="13.5" thickBot="1">
      <c r="A52" s="7" t="s">
        <v>38</v>
      </c>
      <c r="B52" s="8" t="s">
        <v>39</v>
      </c>
      <c r="C52" s="31"/>
      <c r="D52" s="31"/>
      <c r="E52" s="30"/>
      <c r="F52" s="30"/>
      <c r="G52" s="30"/>
    </row>
    <row r="53" spans="1:7" ht="18" customHeight="1" thickBot="1">
      <c r="A53" s="7" t="s">
        <v>40</v>
      </c>
      <c r="B53" s="8" t="s">
        <v>41</v>
      </c>
      <c r="C53" s="35">
        <f>D53+E53+F53+G53</f>
        <v>39</v>
      </c>
      <c r="D53" s="35">
        <v>14</v>
      </c>
      <c r="E53" s="35">
        <v>19</v>
      </c>
      <c r="F53" s="35">
        <v>3</v>
      </c>
      <c r="G53" s="35">
        <v>3</v>
      </c>
    </row>
    <row r="54" spans="1:7" ht="15.75" customHeight="1" thickBot="1">
      <c r="A54" s="7" t="s">
        <v>42</v>
      </c>
      <c r="B54" s="4"/>
      <c r="C54" s="35"/>
      <c r="D54" s="35"/>
      <c r="E54" s="35"/>
      <c r="F54" s="35"/>
      <c r="G54" s="35"/>
    </row>
    <row r="55" spans="1:7" ht="17.25" customHeight="1" thickBot="1">
      <c r="A55" s="7" t="s">
        <v>43</v>
      </c>
      <c r="B55" s="8" t="s">
        <v>44</v>
      </c>
      <c r="C55" s="35">
        <f>D55+E55+F55+G55</f>
        <v>0</v>
      </c>
      <c r="D55" s="35"/>
      <c r="E55" s="35"/>
      <c r="F55" s="30"/>
      <c r="G55" s="30"/>
    </row>
    <row r="56" spans="1:7" ht="19.5" customHeight="1" thickBot="1">
      <c r="A56" s="7" t="s">
        <v>45</v>
      </c>
      <c r="B56" s="8" t="s">
        <v>46</v>
      </c>
      <c r="C56" s="35">
        <f>D56+E56+F56+G56</f>
        <v>15</v>
      </c>
      <c r="D56" s="35">
        <v>5</v>
      </c>
      <c r="E56" s="35">
        <v>10</v>
      </c>
      <c r="F56" s="35">
        <v>0</v>
      </c>
      <c r="G56" s="35">
        <v>0</v>
      </c>
    </row>
    <row r="57" spans="1:7" ht="27.75" customHeight="1" thickBot="1">
      <c r="A57" s="9" t="s">
        <v>47</v>
      </c>
      <c r="B57" s="8" t="s">
        <v>48</v>
      </c>
      <c r="C57" s="35">
        <f>D57+E57+F57+G57</f>
        <v>0</v>
      </c>
      <c r="D57" s="30"/>
      <c r="E57" s="30"/>
      <c r="F57" s="30"/>
      <c r="G57" s="30"/>
    </row>
    <row r="58" spans="1:7" ht="15.75" customHeight="1">
      <c r="A58" s="45" t="s">
        <v>153</v>
      </c>
      <c r="B58" s="43" t="s">
        <v>49</v>
      </c>
      <c r="C58" s="51">
        <f>C61+C62+C63+C64+C65</f>
        <v>4626</v>
      </c>
      <c r="D58" s="51">
        <f>D61+D62+D63+D64+D65</f>
        <v>1169</v>
      </c>
      <c r="E58" s="51">
        <f>E61+E62+E63+E64+E65</f>
        <v>1152</v>
      </c>
      <c r="F58" s="51">
        <f>F61+F62+F63+F64+F65</f>
        <v>1150</v>
      </c>
      <c r="G58" s="51">
        <f>G61+G62+G63+G64+G65</f>
        <v>1155</v>
      </c>
    </row>
    <row r="59" spans="1:7" ht="12.75" customHeight="1" thickBot="1">
      <c r="A59" s="46"/>
      <c r="B59" s="44"/>
      <c r="C59" s="52"/>
      <c r="D59" s="52"/>
      <c r="E59" s="52"/>
      <c r="F59" s="52"/>
      <c r="G59" s="52"/>
    </row>
    <row r="60" spans="1:7" ht="17.25" customHeight="1" thickBot="1">
      <c r="A60" s="7" t="s">
        <v>24</v>
      </c>
      <c r="B60" s="4"/>
      <c r="C60" s="4"/>
      <c r="D60" s="4"/>
      <c r="E60" s="4"/>
      <c r="F60" s="35"/>
      <c r="G60" s="35"/>
    </row>
    <row r="61" spans="1:7" ht="16.5" customHeight="1" thickBot="1">
      <c r="A61" s="7" t="s">
        <v>25</v>
      </c>
      <c r="B61" s="8" t="s">
        <v>50</v>
      </c>
      <c r="C61" s="36">
        <f>D61+E61+F61+G61</f>
        <v>30</v>
      </c>
      <c r="D61" s="35">
        <v>4</v>
      </c>
      <c r="E61" s="35">
        <v>2</v>
      </c>
      <c r="F61" s="35">
        <v>12</v>
      </c>
      <c r="G61" s="35">
        <v>12</v>
      </c>
    </row>
    <row r="62" spans="1:7" ht="17.25" customHeight="1" thickBot="1">
      <c r="A62" s="7" t="s">
        <v>27</v>
      </c>
      <c r="B62" s="8" t="s">
        <v>51</v>
      </c>
      <c r="C62" s="35">
        <f>D62+E62+F62+G62</f>
        <v>3620</v>
      </c>
      <c r="D62" s="35">
        <v>930</v>
      </c>
      <c r="E62" s="35">
        <v>930</v>
      </c>
      <c r="F62" s="35">
        <v>880</v>
      </c>
      <c r="G62" s="35">
        <v>880</v>
      </c>
    </row>
    <row r="63" spans="1:7" ht="15" customHeight="1" thickBot="1">
      <c r="A63" s="7" t="s">
        <v>29</v>
      </c>
      <c r="B63" s="8" t="s">
        <v>52</v>
      </c>
      <c r="C63" s="35">
        <f>D63+E63+F63+G63</f>
        <v>786</v>
      </c>
      <c r="D63" s="35">
        <v>200</v>
      </c>
      <c r="E63" s="35">
        <v>200</v>
      </c>
      <c r="F63" s="35">
        <v>193</v>
      </c>
      <c r="G63" s="35">
        <v>193</v>
      </c>
    </row>
    <row r="64" spans="1:8" ht="14.25" customHeight="1" thickBot="1">
      <c r="A64" s="7" t="s">
        <v>31</v>
      </c>
      <c r="B64" s="8" t="s">
        <v>53</v>
      </c>
      <c r="C64" s="36">
        <f>D64+E64+F64+G64</f>
        <v>20</v>
      </c>
      <c r="D64" s="35">
        <v>5</v>
      </c>
      <c r="E64" s="35">
        <v>5</v>
      </c>
      <c r="F64" s="35">
        <v>5</v>
      </c>
      <c r="G64" s="35">
        <v>5</v>
      </c>
      <c r="H64" s="15"/>
    </row>
    <row r="65" spans="1:7" ht="19.5" customHeight="1" thickBot="1">
      <c r="A65" s="7" t="s">
        <v>33</v>
      </c>
      <c r="B65" s="8" t="s">
        <v>54</v>
      </c>
      <c r="C65" s="36">
        <f>D65+E65+F65+G65</f>
        <v>170</v>
      </c>
      <c r="D65" s="35">
        <v>30</v>
      </c>
      <c r="E65" s="35">
        <v>15</v>
      </c>
      <c r="F65" s="35">
        <v>60</v>
      </c>
      <c r="G65" s="35">
        <v>65</v>
      </c>
    </row>
    <row r="66" spans="1:7" ht="27" customHeight="1" thickBot="1">
      <c r="A66" s="7" t="s">
        <v>55</v>
      </c>
      <c r="B66" s="8" t="s">
        <v>56</v>
      </c>
      <c r="C66" s="31"/>
      <c r="D66" s="30"/>
      <c r="E66" s="30"/>
      <c r="F66" s="30"/>
      <c r="G66" s="30"/>
    </row>
    <row r="67" spans="1:7" ht="17.25" customHeight="1" thickBot="1">
      <c r="A67" s="7" t="s">
        <v>24</v>
      </c>
      <c r="B67" s="4"/>
      <c r="C67" s="31"/>
      <c r="D67" s="31"/>
      <c r="E67" s="31"/>
      <c r="F67" s="30"/>
      <c r="G67" s="30"/>
    </row>
    <row r="68" spans="1:7" ht="15.75" customHeight="1" thickBot="1">
      <c r="A68" s="7" t="s">
        <v>25</v>
      </c>
      <c r="B68" s="8" t="s">
        <v>57</v>
      </c>
      <c r="C68" s="31"/>
      <c r="D68" s="31"/>
      <c r="E68" s="31"/>
      <c r="F68" s="30"/>
      <c r="G68" s="30"/>
    </row>
    <row r="69" spans="1:7" ht="14.25" customHeight="1" thickBot="1">
      <c r="A69" s="7" t="s">
        <v>27</v>
      </c>
      <c r="B69" s="8" t="s">
        <v>58</v>
      </c>
      <c r="C69" s="31"/>
      <c r="D69" s="31"/>
      <c r="E69" s="31"/>
      <c r="F69" s="30"/>
      <c r="G69" s="30"/>
    </row>
    <row r="70" spans="1:7" ht="21" customHeight="1" thickBot="1">
      <c r="A70" s="7" t="s">
        <v>29</v>
      </c>
      <c r="B70" s="8" t="s">
        <v>59</v>
      </c>
      <c r="C70" s="31"/>
      <c r="D70" s="31"/>
      <c r="E70" s="31"/>
      <c r="F70" s="30"/>
      <c r="G70" s="30"/>
    </row>
    <row r="71" spans="1:7" ht="18.75" customHeight="1" thickBot="1">
      <c r="A71" s="7" t="s">
        <v>31</v>
      </c>
      <c r="B71" s="8" t="s">
        <v>60</v>
      </c>
      <c r="C71" s="31"/>
      <c r="D71" s="31"/>
      <c r="E71" s="31"/>
      <c r="F71" s="30"/>
      <c r="G71" s="30"/>
    </row>
    <row r="72" spans="1:7" ht="17.25" customHeight="1" thickBot="1">
      <c r="A72" s="7" t="s">
        <v>33</v>
      </c>
      <c r="B72" s="8" t="s">
        <v>61</v>
      </c>
      <c r="C72" s="31"/>
      <c r="D72" s="31"/>
      <c r="E72" s="31"/>
      <c r="F72" s="30"/>
      <c r="G72" s="30"/>
    </row>
    <row r="73" spans="1:7" ht="14.25" customHeight="1">
      <c r="A73" s="10" t="s">
        <v>62</v>
      </c>
      <c r="B73" s="43" t="s">
        <v>64</v>
      </c>
      <c r="C73" s="47"/>
      <c r="D73" s="47"/>
      <c r="E73" s="47"/>
      <c r="F73" s="53"/>
      <c r="G73" s="53"/>
    </row>
    <row r="74" spans="1:7" ht="18" customHeight="1" thickBot="1">
      <c r="A74" s="7" t="s">
        <v>63</v>
      </c>
      <c r="B74" s="44"/>
      <c r="C74" s="48"/>
      <c r="D74" s="48"/>
      <c r="E74" s="48"/>
      <c r="F74" s="54"/>
      <c r="G74" s="54"/>
    </row>
    <row r="75" spans="1:7" ht="21.75" customHeight="1" thickBot="1">
      <c r="A75" s="7" t="s">
        <v>24</v>
      </c>
      <c r="B75" s="4"/>
      <c r="C75" s="31"/>
      <c r="D75" s="31"/>
      <c r="E75" s="31"/>
      <c r="F75" s="30"/>
      <c r="G75" s="30"/>
    </row>
    <row r="76" spans="1:7" ht="15.75" customHeight="1" thickBot="1">
      <c r="A76" s="7" t="s">
        <v>25</v>
      </c>
      <c r="B76" s="8" t="s">
        <v>65</v>
      </c>
      <c r="C76" s="31"/>
      <c r="D76" s="31"/>
      <c r="E76" s="31"/>
      <c r="F76" s="30"/>
      <c r="G76" s="30"/>
    </row>
    <row r="77" spans="1:7" ht="16.5" customHeight="1" thickBot="1">
      <c r="A77" s="7" t="s">
        <v>27</v>
      </c>
      <c r="B77" s="8" t="s">
        <v>66</v>
      </c>
      <c r="C77" s="31"/>
      <c r="D77" s="31"/>
      <c r="E77" s="31"/>
      <c r="F77" s="30"/>
      <c r="G77" s="30"/>
    </row>
    <row r="78" spans="1:7" ht="19.5" customHeight="1" thickBot="1">
      <c r="A78" s="7" t="s">
        <v>29</v>
      </c>
      <c r="B78" s="8" t="s">
        <v>67</v>
      </c>
      <c r="C78" s="31"/>
      <c r="D78" s="31"/>
      <c r="E78" s="31"/>
      <c r="F78" s="30"/>
      <c r="G78" s="30"/>
    </row>
    <row r="79" spans="1:7" ht="16.5" customHeight="1" thickBot="1">
      <c r="A79" s="7" t="s">
        <v>31</v>
      </c>
      <c r="B79" s="8" t="s">
        <v>68</v>
      </c>
      <c r="C79" s="31"/>
      <c r="D79" s="31"/>
      <c r="E79" s="31"/>
      <c r="F79" s="30"/>
      <c r="G79" s="30"/>
    </row>
    <row r="80" spans="1:7" ht="16.5" customHeight="1" thickBot="1">
      <c r="A80" s="7" t="s">
        <v>33</v>
      </c>
      <c r="B80" s="8" t="s">
        <v>69</v>
      </c>
      <c r="C80" s="31"/>
      <c r="D80" s="31"/>
      <c r="E80" s="31"/>
      <c r="F80" s="30"/>
      <c r="G80" s="30"/>
    </row>
    <row r="81" spans="1:7" ht="25.5" customHeight="1" thickBot="1">
      <c r="A81" s="7" t="s">
        <v>70</v>
      </c>
      <c r="B81" s="4"/>
      <c r="C81" s="31"/>
      <c r="D81" s="31"/>
      <c r="E81" s="31"/>
      <c r="F81" s="30"/>
      <c r="G81" s="30"/>
    </row>
    <row r="82" spans="1:7" ht="15" customHeight="1" thickBot="1">
      <c r="A82" s="7" t="s">
        <v>36</v>
      </c>
      <c r="B82" s="8" t="s">
        <v>71</v>
      </c>
      <c r="C82" s="31"/>
      <c r="D82" s="31"/>
      <c r="E82" s="31"/>
      <c r="F82" s="30"/>
      <c r="G82" s="30"/>
    </row>
    <row r="83" spans="1:7" ht="15.75" customHeight="1" thickBot="1">
      <c r="A83" s="7" t="s">
        <v>38</v>
      </c>
      <c r="B83" s="8" t="s">
        <v>72</v>
      </c>
      <c r="C83" s="37">
        <f>C64+C48</f>
        <v>540</v>
      </c>
      <c r="D83" s="37">
        <f>D64+D48</f>
        <v>175</v>
      </c>
      <c r="E83" s="37">
        <f>E64+E48</f>
        <v>175</v>
      </c>
      <c r="F83" s="37">
        <f>F64+F48</f>
        <v>95</v>
      </c>
      <c r="G83" s="37">
        <f>G64+G48</f>
        <v>95</v>
      </c>
    </row>
    <row r="84" spans="1:7" ht="15.75" customHeight="1" thickBot="1">
      <c r="A84" s="7" t="s">
        <v>73</v>
      </c>
      <c r="B84" s="8" t="s">
        <v>74</v>
      </c>
      <c r="C84" s="31"/>
      <c r="D84" s="31"/>
      <c r="E84" s="31"/>
      <c r="F84" s="30"/>
      <c r="G84" s="30"/>
    </row>
    <row r="85" spans="1:7" ht="21" customHeight="1" thickBot="1">
      <c r="A85" s="7" t="s">
        <v>75</v>
      </c>
      <c r="B85" s="8" t="s">
        <v>76</v>
      </c>
      <c r="C85" s="31"/>
      <c r="D85" s="31"/>
      <c r="E85" s="31"/>
      <c r="F85" s="30"/>
      <c r="G85" s="30"/>
    </row>
    <row r="86" spans="1:7" ht="21" customHeight="1" thickBot="1">
      <c r="A86" s="7" t="s">
        <v>77</v>
      </c>
      <c r="B86" s="8" t="s">
        <v>78</v>
      </c>
      <c r="C86" s="4">
        <f>D86+E86+F86+G86</f>
        <v>540</v>
      </c>
      <c r="D86" s="36">
        <v>175</v>
      </c>
      <c r="E86" s="36">
        <v>175</v>
      </c>
      <c r="F86" s="35">
        <v>95</v>
      </c>
      <c r="G86" s="35">
        <v>95</v>
      </c>
    </row>
    <row r="87" spans="1:7" ht="15" customHeight="1" thickBot="1">
      <c r="A87" s="7" t="s">
        <v>79</v>
      </c>
      <c r="B87" s="4"/>
      <c r="C87" s="31"/>
      <c r="D87" s="36"/>
      <c r="E87" s="36"/>
      <c r="F87" s="35"/>
      <c r="G87" s="35"/>
    </row>
    <row r="88" spans="1:7" ht="27" customHeight="1" thickBot="1">
      <c r="A88" s="7" t="s">
        <v>80</v>
      </c>
      <c r="B88" s="8" t="s">
        <v>81</v>
      </c>
      <c r="C88" s="31"/>
      <c r="D88" s="36"/>
      <c r="E88" s="36"/>
      <c r="F88" s="35"/>
      <c r="G88" s="35"/>
    </row>
    <row r="89" spans="1:7" ht="22.5" customHeight="1" thickBot="1">
      <c r="A89" s="7" t="s">
        <v>82</v>
      </c>
      <c r="B89" s="8" t="s">
        <v>83</v>
      </c>
      <c r="C89" s="4">
        <f>D89+E89+F89+G89</f>
        <v>540</v>
      </c>
      <c r="D89" s="36">
        <v>175</v>
      </c>
      <c r="E89" s="36">
        <v>175</v>
      </c>
      <c r="F89" s="35">
        <v>95</v>
      </c>
      <c r="G89" s="35">
        <v>95</v>
      </c>
    </row>
    <row r="90" spans="1:7" ht="15.75" customHeight="1" thickBot="1">
      <c r="A90" s="7" t="s">
        <v>84</v>
      </c>
      <c r="B90" s="8" t="s">
        <v>85</v>
      </c>
      <c r="C90" s="31"/>
      <c r="D90" s="29"/>
      <c r="E90" s="29"/>
      <c r="F90" s="30"/>
      <c r="G90" s="30"/>
    </row>
    <row r="91" spans="1:7" ht="18" customHeight="1" thickBot="1">
      <c r="A91" s="7" t="s">
        <v>86</v>
      </c>
      <c r="B91" s="8" t="s">
        <v>87</v>
      </c>
      <c r="C91" s="31"/>
      <c r="D91" s="31"/>
      <c r="E91" s="31"/>
      <c r="F91" s="30"/>
      <c r="G91" s="30"/>
    </row>
    <row r="92" spans="1:7" ht="17.25" customHeight="1" thickBot="1">
      <c r="A92" s="7" t="s">
        <v>88</v>
      </c>
      <c r="B92" s="8" t="s">
        <v>89</v>
      </c>
      <c r="C92" s="31"/>
      <c r="D92" s="31"/>
      <c r="E92" s="31"/>
      <c r="F92" s="30"/>
      <c r="G92" s="30"/>
    </row>
    <row r="93" spans="1:7" ht="25.5" customHeight="1" thickBot="1">
      <c r="A93" s="7" t="s">
        <v>90</v>
      </c>
      <c r="B93" s="8" t="s">
        <v>91</v>
      </c>
      <c r="C93" s="31"/>
      <c r="D93" s="31"/>
      <c r="E93" s="31"/>
      <c r="F93" s="30"/>
      <c r="G93" s="30"/>
    </row>
    <row r="94" spans="1:7" ht="15.75" customHeight="1" thickBot="1">
      <c r="A94" s="7" t="s">
        <v>92</v>
      </c>
      <c r="B94" s="8" t="s">
        <v>93</v>
      </c>
      <c r="C94" s="31"/>
      <c r="D94" s="31"/>
      <c r="E94" s="31"/>
      <c r="F94" s="30"/>
      <c r="G94" s="30"/>
    </row>
    <row r="95" spans="1:7" ht="13.5" thickBot="1">
      <c r="A95" s="7" t="s">
        <v>94</v>
      </c>
      <c r="B95" s="8" t="s">
        <v>95</v>
      </c>
      <c r="C95" s="31"/>
      <c r="D95" s="31"/>
      <c r="E95" s="31"/>
      <c r="F95" s="30"/>
      <c r="G95" s="30"/>
    </row>
    <row r="96" spans="1:7" ht="18.75" customHeight="1" thickBot="1">
      <c r="A96" s="7" t="s">
        <v>96</v>
      </c>
      <c r="B96" s="8" t="s">
        <v>97</v>
      </c>
      <c r="C96" s="31"/>
      <c r="D96" s="31"/>
      <c r="E96" s="31"/>
      <c r="F96" s="30"/>
      <c r="G96" s="30"/>
    </row>
    <row r="97" spans="1:7" ht="13.5" thickBot="1">
      <c r="A97" s="7" t="s">
        <v>98</v>
      </c>
      <c r="B97" s="4"/>
      <c r="C97" s="31"/>
      <c r="D97" s="31"/>
      <c r="E97" s="31"/>
      <c r="F97" s="30"/>
      <c r="G97" s="30"/>
    </row>
    <row r="98" spans="1:7" ht="16.5" customHeight="1" thickBot="1">
      <c r="A98" s="7" t="s">
        <v>36</v>
      </c>
      <c r="B98" s="8" t="s">
        <v>99</v>
      </c>
      <c r="C98" s="31"/>
      <c r="D98" s="31"/>
      <c r="E98" s="31"/>
      <c r="F98" s="30"/>
      <c r="G98" s="30"/>
    </row>
    <row r="99" spans="1:7" ht="13.5" thickBot="1">
      <c r="A99" s="7" t="s">
        <v>38</v>
      </c>
      <c r="B99" s="8" t="s">
        <v>100</v>
      </c>
      <c r="C99" s="31"/>
      <c r="D99" s="31"/>
      <c r="E99" s="31"/>
      <c r="F99" s="31"/>
      <c r="G99" s="31"/>
    </row>
    <row r="100" spans="1:7" ht="26.25" customHeight="1" thickBot="1">
      <c r="A100" s="7" t="s">
        <v>101</v>
      </c>
      <c r="B100" s="8" t="s">
        <v>102</v>
      </c>
      <c r="C100" s="31"/>
      <c r="D100" s="31"/>
      <c r="E100" s="31"/>
      <c r="F100" s="31"/>
      <c r="G100" s="31"/>
    </row>
    <row r="101" spans="1:7" ht="27" customHeight="1" thickBot="1">
      <c r="A101" s="5" t="s">
        <v>103</v>
      </c>
      <c r="B101" s="4"/>
      <c r="C101" s="31"/>
      <c r="D101" s="31"/>
      <c r="E101" s="31"/>
      <c r="F101" s="31"/>
      <c r="G101" s="31"/>
    </row>
    <row r="102" spans="1:7" ht="18" customHeight="1" thickBot="1">
      <c r="A102" s="7" t="s">
        <v>104</v>
      </c>
      <c r="B102" s="8" t="s">
        <v>105</v>
      </c>
      <c r="C102" s="37">
        <f>C45+C61</f>
        <v>524</v>
      </c>
      <c r="D102" s="37">
        <f>D45+D61</f>
        <v>109</v>
      </c>
      <c r="E102" s="37">
        <f>E45+E61</f>
        <v>57</v>
      </c>
      <c r="F102" s="37">
        <f>F45+F61</f>
        <v>169</v>
      </c>
      <c r="G102" s="37">
        <f>G45+G61</f>
        <v>189</v>
      </c>
    </row>
    <row r="103" spans="1:7" ht="18.75" customHeight="1" thickBot="1">
      <c r="A103" s="7" t="s">
        <v>106</v>
      </c>
      <c r="B103" s="8" t="s">
        <v>107</v>
      </c>
      <c r="C103" s="37">
        <f aca="true" t="shared" si="0" ref="C103:G106">C62+C46</f>
        <v>17100</v>
      </c>
      <c r="D103" s="37">
        <f t="shared" si="0"/>
        <v>4430</v>
      </c>
      <c r="E103" s="37">
        <f t="shared" si="0"/>
        <v>4630</v>
      </c>
      <c r="F103" s="37">
        <f t="shared" si="0"/>
        <v>4020</v>
      </c>
      <c r="G103" s="37">
        <f t="shared" si="0"/>
        <v>4020</v>
      </c>
    </row>
    <row r="104" spans="1:7" ht="17.25" customHeight="1" thickBot="1">
      <c r="A104" s="7" t="s">
        <v>108</v>
      </c>
      <c r="B104" s="8" t="s">
        <v>109</v>
      </c>
      <c r="C104" s="37">
        <f t="shared" si="0"/>
        <v>3750</v>
      </c>
      <c r="D104" s="37">
        <f t="shared" si="0"/>
        <v>970</v>
      </c>
      <c r="E104" s="37">
        <f t="shared" si="0"/>
        <v>1014</v>
      </c>
      <c r="F104" s="37">
        <f t="shared" si="0"/>
        <v>883</v>
      </c>
      <c r="G104" s="37">
        <f t="shared" si="0"/>
        <v>883</v>
      </c>
    </row>
    <row r="105" spans="1:13" ht="19.5" customHeight="1" thickBot="1">
      <c r="A105" s="7" t="s">
        <v>110</v>
      </c>
      <c r="B105" s="8" t="s">
        <v>111</v>
      </c>
      <c r="C105" s="37">
        <f t="shared" si="0"/>
        <v>540</v>
      </c>
      <c r="D105" s="37">
        <f t="shared" si="0"/>
        <v>175</v>
      </c>
      <c r="E105" s="37">
        <f t="shared" si="0"/>
        <v>175</v>
      </c>
      <c r="F105" s="37">
        <f t="shared" si="0"/>
        <v>95</v>
      </c>
      <c r="G105" s="37">
        <f t="shared" si="0"/>
        <v>95</v>
      </c>
      <c r="H105" s="39"/>
      <c r="I105" s="39"/>
      <c r="M105" s="39"/>
    </row>
    <row r="106" spans="1:7" ht="16.5" customHeight="1" thickBot="1">
      <c r="A106" s="7" t="s">
        <v>62</v>
      </c>
      <c r="B106" s="8" t="s">
        <v>112</v>
      </c>
      <c r="C106" s="37">
        <f t="shared" si="0"/>
        <v>2112</v>
      </c>
      <c r="D106" s="37">
        <f t="shared" si="0"/>
        <v>535</v>
      </c>
      <c r="E106" s="37">
        <f t="shared" si="0"/>
        <v>448</v>
      </c>
      <c r="F106" s="37">
        <f t="shared" si="0"/>
        <v>476</v>
      </c>
      <c r="G106" s="37">
        <f t="shared" si="0"/>
        <v>653</v>
      </c>
    </row>
    <row r="107" spans="1:14" ht="18.75" customHeight="1" thickBot="1">
      <c r="A107" s="7" t="s">
        <v>113</v>
      </c>
      <c r="B107" s="8" t="s">
        <v>114</v>
      </c>
      <c r="C107" s="37">
        <f>C102+C103+C104+C105+C106</f>
        <v>24026</v>
      </c>
      <c r="D107" s="37">
        <f>D102+D103+D104+D105+D106</f>
        <v>6219</v>
      </c>
      <c r="E107" s="37">
        <f>E102+E103+E104+E105+E106</f>
        <v>6324</v>
      </c>
      <c r="F107" s="37">
        <f>F102+F103+F104+F105+F106</f>
        <v>5643</v>
      </c>
      <c r="G107" s="37">
        <f>G102+G103+G104+G105+G106</f>
        <v>5840</v>
      </c>
      <c r="H107" s="38"/>
      <c r="I107" s="38"/>
      <c r="J107" s="38"/>
      <c r="K107" s="38"/>
      <c r="L107" s="38"/>
      <c r="M107" s="38"/>
      <c r="N107" s="39"/>
    </row>
    <row r="108" spans="1:14" ht="26.25" customHeight="1" thickBot="1">
      <c r="A108" s="5" t="s">
        <v>115</v>
      </c>
      <c r="B108" s="4"/>
      <c r="C108" s="31"/>
      <c r="D108" s="31"/>
      <c r="E108" s="31"/>
      <c r="F108" s="31"/>
      <c r="G108" s="31"/>
      <c r="N108" s="39"/>
    </row>
    <row r="109" spans="1:7" ht="20.25" customHeight="1" thickBot="1">
      <c r="A109" s="7" t="s">
        <v>116</v>
      </c>
      <c r="B109" s="8" t="s">
        <v>117</v>
      </c>
      <c r="C109" s="31"/>
      <c r="D109" s="31"/>
      <c r="E109" s="31"/>
      <c r="F109" s="31"/>
      <c r="G109" s="31"/>
    </row>
    <row r="110" spans="1:7" ht="18.75" customHeight="1" thickBot="1">
      <c r="A110" s="7" t="s">
        <v>118</v>
      </c>
      <c r="B110" s="8" t="s">
        <v>119</v>
      </c>
      <c r="C110" s="31"/>
      <c r="D110" s="31"/>
      <c r="E110" s="31"/>
      <c r="F110" s="31"/>
      <c r="G110" s="31"/>
    </row>
    <row r="111" spans="1:7" ht="38.25" customHeight="1" thickBot="1">
      <c r="A111" s="7" t="s">
        <v>120</v>
      </c>
      <c r="B111" s="8" t="s">
        <v>121</v>
      </c>
      <c r="C111" s="4">
        <f>D111+E111+F111+G111</f>
        <v>50</v>
      </c>
      <c r="D111" s="31"/>
      <c r="E111" s="36">
        <v>50</v>
      </c>
      <c r="F111" s="31"/>
      <c r="G111" s="31"/>
    </row>
    <row r="112" spans="1:7" ht="19.5" customHeight="1" thickBot="1">
      <c r="A112" s="7" t="s">
        <v>118</v>
      </c>
      <c r="B112" s="8" t="s">
        <v>122</v>
      </c>
      <c r="C112" s="4">
        <f>D112+E112+F112+G112</f>
        <v>50</v>
      </c>
      <c r="D112" s="31"/>
      <c r="E112" s="36">
        <v>50</v>
      </c>
      <c r="F112" s="31"/>
      <c r="G112" s="31"/>
    </row>
    <row r="113" spans="1:7" ht="27.75" customHeight="1" thickBot="1">
      <c r="A113" s="7" t="s">
        <v>123</v>
      </c>
      <c r="B113" s="8" t="s">
        <v>124</v>
      </c>
      <c r="C113" s="31"/>
      <c r="D113" s="31"/>
      <c r="E113" s="31"/>
      <c r="F113" s="31"/>
      <c r="G113" s="31"/>
    </row>
    <row r="114" spans="1:7" ht="22.5" customHeight="1" thickBot="1">
      <c r="A114" s="7" t="s">
        <v>118</v>
      </c>
      <c r="B114" s="8" t="s">
        <v>125</v>
      </c>
      <c r="C114" s="31"/>
      <c r="D114" s="31"/>
      <c r="E114" s="31"/>
      <c r="F114" s="31"/>
      <c r="G114" s="31"/>
    </row>
    <row r="115" spans="1:7" ht="25.5" customHeight="1" thickBot="1">
      <c r="A115" s="7" t="s">
        <v>126</v>
      </c>
      <c r="B115" s="8" t="s">
        <v>127</v>
      </c>
      <c r="C115" s="31"/>
      <c r="D115" s="31"/>
      <c r="E115" s="31"/>
      <c r="F115" s="31"/>
      <c r="G115" s="31"/>
    </row>
    <row r="116" spans="1:7" ht="19.5" customHeight="1" thickBot="1">
      <c r="A116" s="7" t="s">
        <v>118</v>
      </c>
      <c r="B116" s="8" t="s">
        <v>128</v>
      </c>
      <c r="C116" s="31"/>
      <c r="D116" s="31"/>
      <c r="E116" s="31"/>
      <c r="F116" s="31"/>
      <c r="G116" s="31"/>
    </row>
    <row r="117" spans="1:7" ht="40.5" customHeight="1" thickBot="1">
      <c r="A117" s="7" t="s">
        <v>129</v>
      </c>
      <c r="B117" s="8" t="s">
        <v>130</v>
      </c>
      <c r="C117" s="31"/>
      <c r="D117" s="31"/>
      <c r="E117" s="31"/>
      <c r="F117" s="31"/>
      <c r="G117" s="31"/>
    </row>
    <row r="118" spans="1:7" ht="19.5" customHeight="1" thickBot="1">
      <c r="A118" s="7" t="s">
        <v>118</v>
      </c>
      <c r="B118" s="8" t="s">
        <v>131</v>
      </c>
      <c r="C118" s="31"/>
      <c r="D118" s="31"/>
      <c r="E118" s="31"/>
      <c r="F118" s="31"/>
      <c r="G118" s="31"/>
    </row>
    <row r="119" spans="1:7" ht="21.75" customHeight="1" thickBot="1">
      <c r="A119" s="7" t="s">
        <v>132</v>
      </c>
      <c r="B119" s="8" t="s">
        <v>133</v>
      </c>
      <c r="C119" s="4">
        <f>D119+E119+F119+G119</f>
        <v>50</v>
      </c>
      <c r="D119" s="31"/>
      <c r="E119" s="36">
        <v>50</v>
      </c>
      <c r="F119" s="31"/>
      <c r="G119" s="31"/>
    </row>
    <row r="120" spans="1:7" ht="15.75" customHeight="1">
      <c r="A120" s="10" t="s">
        <v>134</v>
      </c>
      <c r="B120" s="43" t="s">
        <v>136</v>
      </c>
      <c r="C120" s="45">
        <v>50</v>
      </c>
      <c r="D120" s="47"/>
      <c r="E120" s="49">
        <v>50</v>
      </c>
      <c r="F120" s="47"/>
      <c r="G120" s="47"/>
    </row>
    <row r="121" spans="1:7" ht="18" customHeight="1" thickBot="1">
      <c r="A121" s="5" t="s">
        <v>135</v>
      </c>
      <c r="B121" s="44"/>
      <c r="C121" s="46"/>
      <c r="D121" s="48"/>
      <c r="E121" s="50"/>
      <c r="F121" s="48"/>
      <c r="G121" s="48"/>
    </row>
    <row r="122" spans="1:7" ht="24" customHeight="1" thickBot="1">
      <c r="A122" s="5" t="s">
        <v>137</v>
      </c>
      <c r="B122" s="11"/>
      <c r="C122" s="32" t="s">
        <v>138</v>
      </c>
      <c r="D122" s="32" t="s">
        <v>139</v>
      </c>
      <c r="E122" s="32" t="s">
        <v>140</v>
      </c>
      <c r="F122" s="32" t="s">
        <v>141</v>
      </c>
      <c r="G122" s="32" t="s">
        <v>142</v>
      </c>
    </row>
    <row r="123" spans="1:7" ht="18" customHeight="1" thickBot="1">
      <c r="A123" s="7" t="s">
        <v>143</v>
      </c>
      <c r="B123" s="8" t="s">
        <v>144</v>
      </c>
      <c r="C123" s="33">
        <v>98.75</v>
      </c>
      <c r="D123" s="33">
        <v>98.75</v>
      </c>
      <c r="E123" s="33">
        <v>98.75</v>
      </c>
      <c r="F123" s="33">
        <v>98.75</v>
      </c>
      <c r="G123" s="33">
        <v>98.75</v>
      </c>
    </row>
    <row r="124" spans="1:7" ht="14.25" customHeight="1" thickBot="1">
      <c r="A124" s="7" t="s">
        <v>145</v>
      </c>
      <c r="B124" s="8" t="s">
        <v>146</v>
      </c>
      <c r="C124" s="34">
        <v>5600</v>
      </c>
      <c r="D124" s="34">
        <v>5600</v>
      </c>
      <c r="E124" s="34">
        <v>6400</v>
      </c>
      <c r="F124" s="34">
        <v>6400</v>
      </c>
      <c r="G124" s="34">
        <v>6400</v>
      </c>
    </row>
    <row r="125" spans="1:7" ht="14.25" customHeight="1" thickBot="1">
      <c r="A125" s="7" t="s">
        <v>147</v>
      </c>
      <c r="B125" s="8" t="s">
        <v>148</v>
      </c>
      <c r="C125" s="31"/>
      <c r="D125" s="31"/>
      <c r="E125" s="31"/>
      <c r="F125" s="31"/>
      <c r="G125" s="31"/>
    </row>
    <row r="126" spans="1:7" ht="23.25" customHeight="1" thickBot="1">
      <c r="A126" s="7" t="s">
        <v>149</v>
      </c>
      <c r="B126" s="8" t="s">
        <v>150</v>
      </c>
      <c r="C126" s="4" t="s">
        <v>151</v>
      </c>
      <c r="D126" s="4" t="s">
        <v>151</v>
      </c>
      <c r="E126" s="4" t="s">
        <v>151</v>
      </c>
      <c r="F126" s="4" t="s">
        <v>151</v>
      </c>
      <c r="G126" s="4" t="s">
        <v>151</v>
      </c>
    </row>
    <row r="127" spans="1:7" ht="30" customHeight="1">
      <c r="A127" s="25"/>
      <c r="B127" s="26"/>
      <c r="C127" s="27"/>
      <c r="D127" s="27"/>
      <c r="E127" s="27"/>
      <c r="F127" s="27"/>
      <c r="G127" s="27"/>
    </row>
    <row r="128" spans="1:7" ht="12.75">
      <c r="A128" s="12"/>
      <c r="B128" s="1"/>
      <c r="C128" s="1"/>
      <c r="D128" s="1"/>
      <c r="E128" s="1"/>
      <c r="F128" s="1"/>
      <c r="G128" s="1"/>
    </row>
    <row r="129" spans="1:7" ht="12.75">
      <c r="A129" s="12" t="s">
        <v>179</v>
      </c>
      <c r="B129" s="1" t="s">
        <v>180</v>
      </c>
      <c r="C129" s="1"/>
      <c r="D129" s="42"/>
      <c r="E129" s="42"/>
      <c r="F129" s="1"/>
      <c r="G129" s="1"/>
    </row>
    <row r="130" spans="1:11" ht="12.75">
      <c r="A130" s="1"/>
      <c r="B130" s="1"/>
      <c r="C130" s="1"/>
      <c r="D130" s="13"/>
      <c r="E130" s="1"/>
      <c r="F130" s="1"/>
      <c r="G130" s="1"/>
      <c r="K130" s="12"/>
    </row>
    <row r="131" spans="1:7" ht="12.75">
      <c r="A131" s="13" t="s">
        <v>152</v>
      </c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</sheetData>
  <sheetProtection/>
  <mergeCells count="44">
    <mergeCell ref="D2:G2"/>
    <mergeCell ref="D3:G3"/>
    <mergeCell ref="D4:G4"/>
    <mergeCell ref="A7:G7"/>
    <mergeCell ref="A8:G8"/>
    <mergeCell ref="A9:G9"/>
    <mergeCell ref="A10:G10"/>
    <mergeCell ref="A11:G11"/>
    <mergeCell ref="F17:G17"/>
    <mergeCell ref="A19:G19"/>
    <mergeCell ref="A20:G20"/>
    <mergeCell ref="A21:G21"/>
    <mergeCell ref="A22:A24"/>
    <mergeCell ref="B22:E24"/>
    <mergeCell ref="F22:G24"/>
    <mergeCell ref="B25:E25"/>
    <mergeCell ref="B26:E26"/>
    <mergeCell ref="B27:E27"/>
    <mergeCell ref="B28:E28"/>
    <mergeCell ref="B29:E29"/>
    <mergeCell ref="B30:E30"/>
    <mergeCell ref="B33:B34"/>
    <mergeCell ref="C33:C34"/>
    <mergeCell ref="D33:G33"/>
    <mergeCell ref="A58:A59"/>
    <mergeCell ref="B58:B59"/>
    <mergeCell ref="C58:C59"/>
    <mergeCell ref="D58:D59"/>
    <mergeCell ref="E58:E59"/>
    <mergeCell ref="F58:F59"/>
    <mergeCell ref="G120:G121"/>
    <mergeCell ref="G58:G59"/>
    <mergeCell ref="B73:B74"/>
    <mergeCell ref="C73:C74"/>
    <mergeCell ref="D73:D74"/>
    <mergeCell ref="E73:E74"/>
    <mergeCell ref="F73:F74"/>
    <mergeCell ref="G73:G74"/>
    <mergeCell ref="D129:E129"/>
    <mergeCell ref="B120:B121"/>
    <mergeCell ref="C120:C121"/>
    <mergeCell ref="D120:D121"/>
    <mergeCell ref="E120:E121"/>
    <mergeCell ref="F120:F1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2023-08-31T11:40:17Z</cp:lastPrinted>
  <dcterms:created xsi:type="dcterms:W3CDTF">1996-10-08T23:32:33Z</dcterms:created>
  <dcterms:modified xsi:type="dcterms:W3CDTF">2023-09-04T13:22:12Z</dcterms:modified>
  <cp:category/>
  <cp:version/>
  <cp:contentType/>
  <cp:contentStatus/>
</cp:coreProperties>
</file>