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-БаришОТГ" sheetId="1" r:id="rId1"/>
    <sheet name="Аркуш13" sheetId="2" r:id="rId2"/>
    <sheet name="Аркуш14" sheetId="3" r:id="rId3"/>
    <sheet name="Аркуш15" sheetId="4" r:id="rId4"/>
    <sheet name="Аркуш16" sheetId="5" r:id="rId5"/>
    <sheet name="Аркуш17" sheetId="6" r:id="rId6"/>
    <sheet name="Аркуш18" sheetId="7" r:id="rId7"/>
    <sheet name="Аркуш19" sheetId="8" r:id="rId8"/>
    <sheet name="Аркуш20" sheetId="9" r:id="rId9"/>
    <sheet name="Аркуш21" sheetId="10" r:id="rId10"/>
    <sheet name="Аркуш22" sheetId="11" r:id="rId11"/>
    <sheet name="Аркуш23" sheetId="12" r:id="rId12"/>
    <sheet name="Аркуш24" sheetId="13" r:id="rId13"/>
    <sheet name="Аркуш25" sheetId="14" r:id="rId14"/>
    <sheet name="Аркуш26" sheetId="15" r:id="rId15"/>
    <sheet name="Аркуш27" sheetId="16" r:id="rId16"/>
    <sheet name="Аркуш28" sheetId="17" r:id="rId17"/>
    <sheet name="Аркуш29" sheetId="18" r:id="rId18"/>
    <sheet name="Аркуш30" sheetId="19" r:id="rId19"/>
    <sheet name="Аркуш31" sheetId="20" r:id="rId20"/>
    <sheet name="Аркуш32" sheetId="21" r:id="rId21"/>
    <sheet name="Аркуш33" sheetId="22" r:id="rId22"/>
    <sheet name="Аркуш34" sheetId="23" r:id="rId23"/>
    <sheet name="Аркуш35" sheetId="24" r:id="rId24"/>
    <sheet name="Аркуш36" sheetId="25" r:id="rId25"/>
    <sheet name="Аркуш37" sheetId="26" r:id="rId26"/>
    <sheet name="Аркуш38" sheetId="27" r:id="rId27"/>
    <sheet name="Аркуш39" sheetId="28" r:id="rId28"/>
    <sheet name="Аркуш40" sheetId="29" r:id="rId29"/>
    <sheet name="Аркуш41" sheetId="30" r:id="rId30"/>
    <sheet name="Аркуш42" sheetId="31" r:id="rId31"/>
    <sheet name="Аркуш43" sheetId="32" r:id="rId32"/>
    <sheet name="Аркуш44" sheetId="33" r:id="rId33"/>
    <sheet name="Аркуш45" sheetId="34" r:id="rId34"/>
    <sheet name="Аркуш46" sheetId="35" r:id="rId35"/>
    <sheet name="Аркуш47" sheetId="36" r:id="rId36"/>
    <sheet name="Аркуш48" sheetId="37" r:id="rId37"/>
    <sheet name="Аркуш49" sheetId="38" r:id="rId38"/>
    <sheet name="Аркуш50" sheetId="39" r:id="rId39"/>
    <sheet name="Аркуш51" sheetId="40" r:id="rId40"/>
    <sheet name="Аркуш52" sheetId="41" r:id="rId41"/>
    <sheet name="Аркуш53" sheetId="42" r:id="rId42"/>
    <sheet name="Аркуш54" sheetId="43" r:id="rId43"/>
    <sheet name="Аркуш55" sheetId="44" r:id="rId44"/>
    <sheet name="Аркуш56" sheetId="45" r:id="rId45"/>
    <sheet name="Аркуш57" sheetId="46" r:id="rId46"/>
    <sheet name="Аркуш60" sheetId="47" r:id="rId47"/>
    <sheet name="Аркуш58" sheetId="48" r:id="rId48"/>
    <sheet name="Аркуш59" sheetId="49" r:id="rId49"/>
  </sheets>
  <definedNames/>
  <calcPr fullCalcOnLoad="1"/>
</workbook>
</file>

<file path=xl/sharedStrings.xml><?xml version="1.0" encoding="utf-8"?>
<sst xmlns="http://schemas.openxmlformats.org/spreadsheetml/2006/main" count="131" uniqueCount="61">
  <si>
    <t>I-III</t>
  </si>
  <si>
    <t>I-II</t>
  </si>
  <si>
    <t>1 кл.</t>
  </si>
  <si>
    <t>2 кл.</t>
  </si>
  <si>
    <t>3 кл</t>
  </si>
  <si>
    <t>4 кл</t>
  </si>
  <si>
    <t xml:space="preserve"> Разом 1-4 кл</t>
  </si>
  <si>
    <t>5 кл</t>
  </si>
  <si>
    <t>6 кл</t>
  </si>
  <si>
    <t>7 кл</t>
  </si>
  <si>
    <t>8 кл</t>
  </si>
  <si>
    <t>9 кл</t>
  </si>
  <si>
    <t>Разом 5-9 класи</t>
  </si>
  <si>
    <t>10 кл</t>
  </si>
  <si>
    <t>11 кл</t>
  </si>
  <si>
    <t>Разом 10-11 класи</t>
  </si>
  <si>
    <t>Усього 1-11 кл.</t>
  </si>
  <si>
    <t>кл</t>
  </si>
  <si>
    <t>учн</t>
  </si>
  <si>
    <t>Кл</t>
  </si>
  <si>
    <t>ком</t>
  </si>
  <si>
    <t>Учн</t>
  </si>
  <si>
    <t>Ступінь закладу</t>
  </si>
  <si>
    <t>№</t>
  </si>
  <si>
    <t>Дітей дошкільного віку в НВО</t>
  </si>
  <si>
    <t>Баришівський НВК - гімназія</t>
  </si>
  <si>
    <t xml:space="preserve">Баришівська ЗЗСО ім. Миколи Зерова </t>
  </si>
  <si>
    <t>Коржівська ЗЗСО</t>
  </si>
  <si>
    <t>Лукашівський НВК</t>
  </si>
  <si>
    <t>Морозівський НВК</t>
  </si>
  <si>
    <t>Перемозький НВК</t>
  </si>
  <si>
    <t>Рудницький  НВК</t>
  </si>
  <si>
    <t>Селищанський НВК</t>
  </si>
  <si>
    <t>Школи І-ІІІ ступенів</t>
  </si>
  <si>
    <t>Школи І-ІІ ступенів</t>
  </si>
  <si>
    <t>Бзівський НВК</t>
  </si>
  <si>
    <t>Веселинівський НВК</t>
  </si>
  <si>
    <t>Гостролуцький НВК</t>
  </si>
  <si>
    <t>Паришківський НВК</t>
  </si>
  <si>
    <t>Сезенківський НВК</t>
  </si>
  <si>
    <t>Селичівський НВК</t>
  </si>
  <si>
    <t>Разом</t>
  </si>
  <si>
    <t>Разом по ЗЗСО І-ІІІ ст</t>
  </si>
  <si>
    <r>
      <t xml:space="preserve">Кількість ставок педпрацівників </t>
    </r>
  </si>
  <si>
    <r>
      <t xml:space="preserve">Кількість ставок техпрацівників </t>
    </r>
  </si>
  <si>
    <t>Волошинівський ОНВК</t>
  </si>
  <si>
    <t>філія - Подільський НВК</t>
  </si>
  <si>
    <t>І-ІІ</t>
  </si>
  <si>
    <t>Стара коротка назва ЗЗСО (НВО)                                     (в алфавітному порядку)</t>
  </si>
  <si>
    <t xml:space="preserve">Нова коротка назва ЗЗСО (НВО)  </t>
  </si>
  <si>
    <t>Усього по ОТГ</t>
  </si>
  <si>
    <t>Морозівський ОЗО</t>
  </si>
  <si>
    <t>Бзівська філія Морозівського ОЗО</t>
  </si>
  <si>
    <t xml:space="preserve">Мережа                                                                                                                        </t>
  </si>
  <si>
    <t>Додаток № 1</t>
  </si>
  <si>
    <t>В.о.начальника                                                                        Вікторія БОРОДУЛІНА</t>
  </si>
  <si>
    <t xml:space="preserve">                                                                                                                                                                               класів  та учнів шкіл Баришівської ТГ - 2021-2022 навчальний рік</t>
  </si>
  <si>
    <t>Сезенківська філія Морозівського ОЗО</t>
  </si>
  <si>
    <t xml:space="preserve"> </t>
  </si>
  <si>
    <t xml:space="preserve">До рішення виконавчого комітету </t>
  </si>
  <si>
    <t xml:space="preserve">19 жовтня 2021 року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</si>
</sst>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7853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2DBD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top" wrapText="1"/>
      <protection/>
    </xf>
    <xf numFmtId="0" fontId="52" fillId="0" borderId="10" xfId="0" applyFont="1" applyFill="1" applyBorder="1" applyAlignment="1" applyProtection="1">
      <alignment horizontal="center" vertical="top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1" fillId="35" borderId="10" xfId="0" applyFont="1" applyFill="1" applyBorder="1" applyAlignment="1" applyProtection="1">
      <alignment vertical="top" wrapText="1"/>
      <protection/>
    </xf>
    <xf numFmtId="0" fontId="52" fillId="35" borderId="10" xfId="0" applyFont="1" applyFill="1" applyBorder="1" applyAlignment="1" applyProtection="1">
      <alignment horizontal="center" vertical="top"/>
      <protection/>
    </xf>
    <xf numFmtId="0" fontId="4" fillId="35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39" fillId="0" borderId="0" xfId="0" applyFont="1" applyAlignment="1">
      <alignment/>
    </xf>
    <xf numFmtId="0" fontId="53" fillId="0" borderId="0" xfId="0" applyFont="1" applyAlignment="1">
      <alignment/>
    </xf>
    <xf numFmtId="0" fontId="0" fillId="3" borderId="10" xfId="0" applyFill="1" applyBorder="1" applyAlignment="1">
      <alignment/>
    </xf>
    <xf numFmtId="0" fontId="51" fillId="3" borderId="10" xfId="0" applyFont="1" applyFill="1" applyBorder="1" applyAlignment="1" applyProtection="1">
      <alignment vertical="top" wrapText="1"/>
      <protection/>
    </xf>
    <xf numFmtId="0" fontId="52" fillId="3" borderId="10" xfId="0" applyFont="1" applyFill="1" applyBorder="1" applyAlignment="1" applyProtection="1">
      <alignment horizontal="center" vertical="top"/>
      <protection/>
    </xf>
    <xf numFmtId="0" fontId="54" fillId="0" borderId="0" xfId="0" applyFont="1" applyAlignment="1">
      <alignment/>
    </xf>
    <xf numFmtId="0" fontId="55" fillId="0" borderId="11" xfId="0" applyFont="1" applyFill="1" applyBorder="1" applyAlignment="1" applyProtection="1">
      <alignment vertical="top" wrapText="1"/>
      <protection/>
    </xf>
    <xf numFmtId="0" fontId="55" fillId="0" borderId="11" xfId="0" applyFont="1" applyFill="1" applyBorder="1" applyAlignment="1" applyProtection="1">
      <alignment horizontal="center" vertical="top"/>
      <protection/>
    </xf>
    <xf numFmtId="0" fontId="55" fillId="0" borderId="12" xfId="0" applyFont="1" applyFill="1" applyBorder="1" applyAlignment="1" applyProtection="1">
      <alignment vertical="top" wrapText="1"/>
      <protection/>
    </xf>
    <xf numFmtId="0" fontId="55" fillId="0" borderId="12" xfId="0" applyFont="1" applyFill="1" applyBorder="1" applyAlignment="1" applyProtection="1">
      <alignment horizontal="center" vertical="top"/>
      <protection/>
    </xf>
    <xf numFmtId="0" fontId="39" fillId="35" borderId="10" xfId="0" applyFont="1" applyFill="1" applyBorder="1" applyAlignment="1">
      <alignment/>
    </xf>
    <xf numFmtId="0" fontId="56" fillId="35" borderId="10" xfId="0" applyFont="1" applyFill="1" applyBorder="1" applyAlignment="1" applyProtection="1">
      <alignment vertical="top" wrapText="1"/>
      <protection/>
    </xf>
    <xf numFmtId="0" fontId="57" fillId="35" borderId="10" xfId="0" applyFont="1" applyFill="1" applyBorder="1" applyAlignment="1" applyProtection="1">
      <alignment horizontal="center" vertical="top"/>
      <protection/>
    </xf>
    <xf numFmtId="0" fontId="0" fillId="0" borderId="13" xfId="0" applyFont="1" applyBorder="1" applyAlignment="1">
      <alignment/>
    </xf>
    <xf numFmtId="0" fontId="51" fillId="0" borderId="13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top"/>
    </xf>
    <xf numFmtId="0" fontId="51" fillId="38" borderId="13" xfId="0" applyFont="1" applyFill="1" applyBorder="1" applyAlignment="1">
      <alignment vertical="top" wrapText="1"/>
    </xf>
    <xf numFmtId="0" fontId="52" fillId="38" borderId="13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N38"/>
  <sheetViews>
    <sheetView tabSelected="1" zoomScalePageLayoutView="0" workbookViewId="0" topLeftCell="A1">
      <pane xSplit="2" ySplit="12" topLeftCell="V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L6" sqref="AL6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  <col min="40" max="40" width="9.125" style="0" customWidth="1"/>
  </cols>
  <sheetData>
    <row r="2" spans="33:40" ht="18.75">
      <c r="AG2" s="39"/>
      <c r="AH2" s="39"/>
      <c r="AI2" s="39"/>
      <c r="AJ2" s="40"/>
      <c r="AK2" s="40"/>
      <c r="AL2" s="40" t="s">
        <v>54</v>
      </c>
      <c r="AM2" s="36"/>
      <c r="AN2" s="36"/>
    </row>
    <row r="3" spans="33:40" ht="18.75">
      <c r="AG3" s="39"/>
      <c r="AH3" s="39"/>
      <c r="AI3" s="39"/>
      <c r="AJ3" s="40"/>
      <c r="AK3" s="40"/>
      <c r="AL3" s="40" t="s">
        <v>59</v>
      </c>
      <c r="AM3" s="36"/>
      <c r="AN3" s="36"/>
    </row>
    <row r="4" spans="33:40" ht="18.75">
      <c r="AG4" s="39"/>
      <c r="AH4" s="39"/>
      <c r="AI4" s="39"/>
      <c r="AJ4" s="40"/>
      <c r="AK4" s="40"/>
      <c r="AL4" s="40" t="s">
        <v>58</v>
      </c>
      <c r="AM4" s="36"/>
      <c r="AN4" s="36"/>
    </row>
    <row r="5" spans="33:40" ht="18.75">
      <c r="AG5" s="39"/>
      <c r="AH5" s="39"/>
      <c r="AI5" s="39"/>
      <c r="AJ5" s="40"/>
      <c r="AK5" s="40"/>
      <c r="AL5" s="40"/>
      <c r="AM5" s="36"/>
      <c r="AN5" s="36"/>
    </row>
    <row r="6" spans="33:40" ht="18.75">
      <c r="AG6" s="39"/>
      <c r="AH6" s="39" t="s">
        <v>60</v>
      </c>
      <c r="AI6" s="39"/>
      <c r="AJ6" s="41"/>
      <c r="AK6" s="41"/>
      <c r="AL6" s="41">
        <v>241</v>
      </c>
      <c r="AM6" s="37"/>
      <c r="AN6" s="37"/>
    </row>
    <row r="7" spans="1:40" s="19" customFormat="1" ht="15.75">
      <c r="A7" s="43" t="s">
        <v>53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19" customFormat="1" ht="15.75">
      <c r="A8" s="42" t="s">
        <v>56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ht="15.75">
      <c r="A9" s="23"/>
    </row>
    <row r="10" ht="15.75">
      <c r="A10" s="23"/>
    </row>
    <row r="11" spans="1:40" ht="23.25" customHeight="1">
      <c r="A11" s="52" t="s">
        <v>23</v>
      </c>
      <c r="B11" s="46" t="s">
        <v>48</v>
      </c>
      <c r="C11" s="50" t="s">
        <v>22</v>
      </c>
      <c r="D11" s="51" t="s">
        <v>49</v>
      </c>
      <c r="E11" s="50" t="s">
        <v>22</v>
      </c>
      <c r="F11" s="45" t="s">
        <v>2</v>
      </c>
      <c r="G11" s="45"/>
      <c r="H11" s="45" t="s">
        <v>3</v>
      </c>
      <c r="I11" s="45"/>
      <c r="J11" s="45" t="s">
        <v>4</v>
      </c>
      <c r="K11" s="45"/>
      <c r="L11" s="45" t="s">
        <v>5</v>
      </c>
      <c r="M11" s="45"/>
      <c r="N11" s="47" t="s">
        <v>6</v>
      </c>
      <c r="O11" s="47"/>
      <c r="P11" s="47"/>
      <c r="Q11" s="45" t="s">
        <v>7</v>
      </c>
      <c r="R11" s="45"/>
      <c r="S11" s="45" t="s">
        <v>8</v>
      </c>
      <c r="T11" s="45"/>
      <c r="U11" s="45" t="s">
        <v>9</v>
      </c>
      <c r="V11" s="45"/>
      <c r="W11" s="45" t="s">
        <v>10</v>
      </c>
      <c r="X11" s="45"/>
      <c r="Y11" s="45" t="s">
        <v>11</v>
      </c>
      <c r="Z11" s="45"/>
      <c r="AA11" s="47" t="s">
        <v>12</v>
      </c>
      <c r="AB11" s="47"/>
      <c r="AC11" s="45" t="s">
        <v>13</v>
      </c>
      <c r="AD11" s="45"/>
      <c r="AE11" s="45" t="s">
        <v>14</v>
      </c>
      <c r="AF11" s="45"/>
      <c r="AG11" s="47" t="s">
        <v>15</v>
      </c>
      <c r="AH11" s="47"/>
      <c r="AI11" s="47" t="s">
        <v>16</v>
      </c>
      <c r="AJ11" s="47"/>
      <c r="AK11" s="47"/>
      <c r="AL11" s="45" t="s">
        <v>24</v>
      </c>
      <c r="AM11" s="45" t="s">
        <v>43</v>
      </c>
      <c r="AN11" s="45" t="s">
        <v>44</v>
      </c>
    </row>
    <row r="12" spans="1:40" ht="47.25" customHeight="1">
      <c r="A12" s="52"/>
      <c r="B12" s="46"/>
      <c r="C12" s="50"/>
      <c r="D12" s="51"/>
      <c r="E12" s="50"/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18</v>
      </c>
      <c r="L12" s="5" t="s">
        <v>19</v>
      </c>
      <c r="M12" s="5" t="s">
        <v>18</v>
      </c>
      <c r="N12" s="4" t="s">
        <v>17</v>
      </c>
      <c r="O12" s="4" t="s">
        <v>20</v>
      </c>
      <c r="P12" s="4" t="s">
        <v>18</v>
      </c>
      <c r="Q12" s="5" t="s">
        <v>17</v>
      </c>
      <c r="R12" s="5" t="s">
        <v>18</v>
      </c>
      <c r="S12" s="5" t="s">
        <v>17</v>
      </c>
      <c r="T12" s="5" t="s">
        <v>18</v>
      </c>
      <c r="U12" s="5" t="s">
        <v>17</v>
      </c>
      <c r="V12" s="5" t="s">
        <v>18</v>
      </c>
      <c r="W12" s="5" t="s">
        <v>17</v>
      </c>
      <c r="X12" s="5" t="s">
        <v>18</v>
      </c>
      <c r="Y12" s="5" t="s">
        <v>17</v>
      </c>
      <c r="Z12" s="5" t="s">
        <v>18</v>
      </c>
      <c r="AA12" s="4" t="s">
        <v>17</v>
      </c>
      <c r="AB12" s="4" t="s">
        <v>18</v>
      </c>
      <c r="AC12" s="5" t="s">
        <v>19</v>
      </c>
      <c r="AD12" s="5" t="s">
        <v>18</v>
      </c>
      <c r="AE12" s="5" t="s">
        <v>17</v>
      </c>
      <c r="AF12" s="5" t="s">
        <v>21</v>
      </c>
      <c r="AG12" s="8" t="s">
        <v>17</v>
      </c>
      <c r="AH12" s="8" t="s">
        <v>18</v>
      </c>
      <c r="AI12" s="4" t="s">
        <v>17</v>
      </c>
      <c r="AJ12" s="4" t="s">
        <v>20</v>
      </c>
      <c r="AK12" s="4" t="s">
        <v>18</v>
      </c>
      <c r="AL12" s="45"/>
      <c r="AM12" s="45"/>
      <c r="AN12" s="45"/>
    </row>
    <row r="13" spans="1:40" ht="15.75">
      <c r="A13" s="44" t="s">
        <v>33</v>
      </c>
      <c r="B13" s="44"/>
      <c r="C13" s="9"/>
      <c r="D13" s="10"/>
      <c r="E13" s="9"/>
      <c r="F13" s="11"/>
      <c r="G13" s="11"/>
      <c r="H13" s="11"/>
      <c r="I13" s="11"/>
      <c r="J13" s="11"/>
      <c r="K13" s="11"/>
      <c r="L13" s="11"/>
      <c r="M13" s="11"/>
      <c r="N13" s="10"/>
      <c r="O13" s="10"/>
      <c r="P13" s="1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0"/>
      <c r="AB13" s="10"/>
      <c r="AC13" s="11"/>
      <c r="AD13" s="11"/>
      <c r="AE13" s="11"/>
      <c r="AF13" s="11"/>
      <c r="AG13" s="10"/>
      <c r="AH13" s="10"/>
      <c r="AI13" s="10"/>
      <c r="AJ13" s="10"/>
      <c r="AK13" s="10"/>
      <c r="AL13" s="11"/>
      <c r="AM13" s="11"/>
      <c r="AN13" s="17"/>
    </row>
    <row r="14" spans="1:40" ht="25.5">
      <c r="A14" s="3">
        <v>1</v>
      </c>
      <c r="B14" s="6" t="s">
        <v>25</v>
      </c>
      <c r="C14" s="7" t="s">
        <v>0</v>
      </c>
      <c r="D14" s="32" t="s">
        <v>25</v>
      </c>
      <c r="E14" s="33" t="s">
        <v>0</v>
      </c>
      <c r="F14" s="31">
        <v>3</v>
      </c>
      <c r="G14" s="31">
        <v>78</v>
      </c>
      <c r="H14" s="31">
        <v>3</v>
      </c>
      <c r="I14" s="31">
        <v>62</v>
      </c>
      <c r="J14" s="31">
        <v>3</v>
      </c>
      <c r="K14" s="31">
        <v>88</v>
      </c>
      <c r="L14" s="31">
        <v>4</v>
      </c>
      <c r="M14" s="31">
        <v>105</v>
      </c>
      <c r="N14" s="13">
        <f>F14+H14+J14+L14</f>
        <v>13</v>
      </c>
      <c r="O14" s="13"/>
      <c r="P14" s="13">
        <f>G14+I14+K14+M14</f>
        <v>333</v>
      </c>
      <c r="Q14" s="31">
        <v>3</v>
      </c>
      <c r="R14" s="31">
        <v>84</v>
      </c>
      <c r="S14" s="31">
        <v>4</v>
      </c>
      <c r="T14" s="31">
        <v>91</v>
      </c>
      <c r="U14" s="31">
        <v>3</v>
      </c>
      <c r="V14" s="31">
        <v>76</v>
      </c>
      <c r="W14" s="31">
        <v>3</v>
      </c>
      <c r="X14" s="31">
        <v>81</v>
      </c>
      <c r="Y14" s="31">
        <v>3</v>
      </c>
      <c r="Z14" s="31">
        <v>70</v>
      </c>
      <c r="AA14" s="13">
        <f>Q14+S14+U14+W14+Y14</f>
        <v>16</v>
      </c>
      <c r="AB14" s="13">
        <f>R14+T14+V14+X14+Z14</f>
        <v>402</v>
      </c>
      <c r="AC14" s="31">
        <v>2</v>
      </c>
      <c r="AD14" s="31">
        <v>56</v>
      </c>
      <c r="AE14" s="31">
        <v>3</v>
      </c>
      <c r="AF14" s="31">
        <v>56</v>
      </c>
      <c r="AG14" s="13">
        <f>AC14+AE14</f>
        <v>5</v>
      </c>
      <c r="AH14" s="13">
        <f>AD14+AF14</f>
        <v>112</v>
      </c>
      <c r="AI14" s="13">
        <f>N14+AA14+AG14</f>
        <v>34</v>
      </c>
      <c r="AJ14" s="13">
        <f>O14+AA14+AG14</f>
        <v>21</v>
      </c>
      <c r="AK14" s="13">
        <f>P14+AB14+AH14</f>
        <v>847</v>
      </c>
      <c r="AL14" s="3">
        <v>0</v>
      </c>
      <c r="AM14" s="3">
        <v>56</v>
      </c>
      <c r="AN14" s="3">
        <v>23</v>
      </c>
    </row>
    <row r="15" spans="1:40" ht="25.5">
      <c r="A15" s="3">
        <v>2</v>
      </c>
      <c r="B15" s="6" t="s">
        <v>26</v>
      </c>
      <c r="C15" s="7" t="s">
        <v>0</v>
      </c>
      <c r="D15" s="32" t="s">
        <v>26</v>
      </c>
      <c r="E15" s="33" t="s">
        <v>0</v>
      </c>
      <c r="F15" s="31">
        <v>3</v>
      </c>
      <c r="G15" s="31">
        <v>75</v>
      </c>
      <c r="H15" s="31">
        <v>3</v>
      </c>
      <c r="I15" s="31">
        <v>82</v>
      </c>
      <c r="J15" s="31">
        <v>3</v>
      </c>
      <c r="K15" s="31">
        <v>67</v>
      </c>
      <c r="L15" s="31">
        <v>3</v>
      </c>
      <c r="M15" s="31">
        <v>91</v>
      </c>
      <c r="N15" s="13">
        <f aca="true" t="shared" si="0" ref="N15:N23">F15+H15+J15+L15</f>
        <v>12</v>
      </c>
      <c r="O15" s="13"/>
      <c r="P15" s="13">
        <f aca="true" t="shared" si="1" ref="P15:P23">G15+I15+K15+M15</f>
        <v>315</v>
      </c>
      <c r="Q15" s="31">
        <v>3</v>
      </c>
      <c r="R15" s="31">
        <v>81</v>
      </c>
      <c r="S15" s="31">
        <v>3</v>
      </c>
      <c r="T15" s="31">
        <v>91</v>
      </c>
      <c r="U15" s="31">
        <v>3</v>
      </c>
      <c r="V15" s="31">
        <v>92</v>
      </c>
      <c r="W15" s="31">
        <v>3</v>
      </c>
      <c r="X15" s="31">
        <v>85</v>
      </c>
      <c r="Y15" s="31">
        <v>3</v>
      </c>
      <c r="Z15" s="31">
        <v>92</v>
      </c>
      <c r="AA15" s="13">
        <f aca="true" t="shared" si="2" ref="AA15:AA23">Q15+S15+U15+W15+Y15</f>
        <v>15</v>
      </c>
      <c r="AB15" s="13">
        <f aca="true" t="shared" si="3" ref="AB15:AB23">R15+T15+V15+X15+Z15</f>
        <v>441</v>
      </c>
      <c r="AC15" s="31">
        <v>3</v>
      </c>
      <c r="AD15" s="31">
        <v>38</v>
      </c>
      <c r="AE15" s="31">
        <v>4</v>
      </c>
      <c r="AF15" s="31">
        <v>60</v>
      </c>
      <c r="AG15" s="13">
        <f aca="true" t="shared" si="4" ref="AG15:AG23">AC15+AE15</f>
        <v>7</v>
      </c>
      <c r="AH15" s="13">
        <f aca="true" t="shared" si="5" ref="AH15:AH23">AD15+AF15</f>
        <v>98</v>
      </c>
      <c r="AI15" s="13">
        <f aca="true" t="shared" si="6" ref="AI15:AI23">N15+AA15+AG15</f>
        <v>34</v>
      </c>
      <c r="AJ15" s="13">
        <f aca="true" t="shared" si="7" ref="AJ15:AJ23">O15+AA15+AG15</f>
        <v>22</v>
      </c>
      <c r="AK15" s="13">
        <f aca="true" t="shared" si="8" ref="AK15:AK23">P15+AB15+AH15</f>
        <v>854</v>
      </c>
      <c r="AL15" s="3">
        <v>0</v>
      </c>
      <c r="AM15" s="3">
        <v>61</v>
      </c>
      <c r="AN15" s="3">
        <v>18</v>
      </c>
    </row>
    <row r="16" spans="1:40" ht="15.75">
      <c r="A16" s="20">
        <v>3</v>
      </c>
      <c r="B16" s="21" t="s">
        <v>45</v>
      </c>
      <c r="C16" s="22" t="s">
        <v>0</v>
      </c>
      <c r="D16" s="34" t="s">
        <v>45</v>
      </c>
      <c r="E16" s="35" t="s">
        <v>0</v>
      </c>
      <c r="F16" s="31">
        <v>1</v>
      </c>
      <c r="G16" s="31">
        <v>17</v>
      </c>
      <c r="H16" s="31">
        <v>1</v>
      </c>
      <c r="I16" s="31">
        <v>27</v>
      </c>
      <c r="J16" s="31">
        <v>1</v>
      </c>
      <c r="K16" s="31">
        <v>17</v>
      </c>
      <c r="L16" s="31">
        <v>1</v>
      </c>
      <c r="M16" s="31">
        <v>28</v>
      </c>
      <c r="N16" s="13">
        <f t="shared" si="0"/>
        <v>4</v>
      </c>
      <c r="O16" s="13"/>
      <c r="P16" s="13">
        <f t="shared" si="1"/>
        <v>89</v>
      </c>
      <c r="Q16" s="31">
        <v>1</v>
      </c>
      <c r="R16" s="31">
        <v>32</v>
      </c>
      <c r="S16" s="31">
        <v>1</v>
      </c>
      <c r="T16" s="31">
        <v>20</v>
      </c>
      <c r="U16" s="31">
        <v>1</v>
      </c>
      <c r="V16" s="31">
        <v>28</v>
      </c>
      <c r="W16" s="31">
        <v>1</v>
      </c>
      <c r="X16" s="31">
        <v>24</v>
      </c>
      <c r="Y16" s="31">
        <v>1</v>
      </c>
      <c r="Z16" s="31">
        <v>16</v>
      </c>
      <c r="AA16" s="13">
        <f t="shared" si="2"/>
        <v>5</v>
      </c>
      <c r="AB16" s="13">
        <f t="shared" si="3"/>
        <v>120</v>
      </c>
      <c r="AC16" s="31">
        <v>1</v>
      </c>
      <c r="AD16" s="31">
        <v>20</v>
      </c>
      <c r="AE16" s="31">
        <v>1</v>
      </c>
      <c r="AF16" s="31">
        <v>23</v>
      </c>
      <c r="AG16" s="13">
        <f t="shared" si="4"/>
        <v>2</v>
      </c>
      <c r="AH16" s="13">
        <f t="shared" si="5"/>
        <v>43</v>
      </c>
      <c r="AI16" s="13">
        <f t="shared" si="6"/>
        <v>11</v>
      </c>
      <c r="AJ16" s="13">
        <f t="shared" si="7"/>
        <v>7</v>
      </c>
      <c r="AK16" s="13">
        <f t="shared" si="8"/>
        <v>252</v>
      </c>
      <c r="AL16" s="3">
        <v>44</v>
      </c>
      <c r="AM16" s="3">
        <v>23</v>
      </c>
      <c r="AN16" s="3">
        <v>18</v>
      </c>
    </row>
    <row r="17" spans="1:40" ht="15.75">
      <c r="A17" s="20"/>
      <c r="B17" s="21" t="s">
        <v>46</v>
      </c>
      <c r="C17" s="22" t="s">
        <v>47</v>
      </c>
      <c r="D17" s="34" t="s">
        <v>46</v>
      </c>
      <c r="E17" s="35" t="s">
        <v>47</v>
      </c>
      <c r="F17" s="31">
        <v>1</v>
      </c>
      <c r="G17" s="31">
        <v>5</v>
      </c>
      <c r="H17" s="31">
        <v>1</v>
      </c>
      <c r="I17" s="31">
        <v>7</v>
      </c>
      <c r="J17" s="31">
        <v>0</v>
      </c>
      <c r="K17" s="31">
        <v>0</v>
      </c>
      <c r="L17" s="31">
        <v>1</v>
      </c>
      <c r="M17" s="31">
        <v>7</v>
      </c>
      <c r="N17" s="13">
        <f>F17+H17+J17+L17</f>
        <v>3</v>
      </c>
      <c r="O17" s="13"/>
      <c r="P17" s="13">
        <f>G17+I17+K17+M17</f>
        <v>19</v>
      </c>
      <c r="Q17" s="31">
        <v>1</v>
      </c>
      <c r="R17" s="31">
        <v>5</v>
      </c>
      <c r="S17" s="31">
        <v>1</v>
      </c>
      <c r="T17" s="31">
        <v>6</v>
      </c>
      <c r="U17" s="31">
        <v>0</v>
      </c>
      <c r="V17" s="31">
        <v>0</v>
      </c>
      <c r="W17" s="31">
        <v>0</v>
      </c>
      <c r="X17" s="31">
        <v>0</v>
      </c>
      <c r="Y17" s="31">
        <v>1</v>
      </c>
      <c r="Z17" s="31">
        <v>7</v>
      </c>
      <c r="AA17" s="13">
        <f>Q17+S17+U17+W17+Y17</f>
        <v>3</v>
      </c>
      <c r="AB17" s="13">
        <f>R17+T17+V17+X17+Z17</f>
        <v>18</v>
      </c>
      <c r="AC17" s="31">
        <v>0</v>
      </c>
      <c r="AD17" s="31">
        <v>0</v>
      </c>
      <c r="AE17" s="31">
        <v>0</v>
      </c>
      <c r="AF17" s="31">
        <v>0</v>
      </c>
      <c r="AG17" s="13">
        <f>AC17+AE17</f>
        <v>0</v>
      </c>
      <c r="AH17" s="13">
        <f>AD17+AF17</f>
        <v>0</v>
      </c>
      <c r="AI17" s="13">
        <f>N17+AA17+AG17</f>
        <v>6</v>
      </c>
      <c r="AJ17" s="13">
        <f>O17+AA17+AG17</f>
        <v>3</v>
      </c>
      <c r="AK17" s="13">
        <f>P17+AB17+AH17</f>
        <v>37</v>
      </c>
      <c r="AL17" s="3">
        <v>7</v>
      </c>
      <c r="AM17" s="3">
        <v>9</v>
      </c>
      <c r="AN17" s="3">
        <v>9</v>
      </c>
    </row>
    <row r="18" spans="1:40" ht="15.75">
      <c r="A18" s="3">
        <v>4</v>
      </c>
      <c r="B18" s="6" t="s">
        <v>27</v>
      </c>
      <c r="C18" s="7" t="s">
        <v>0</v>
      </c>
      <c r="D18" s="32" t="s">
        <v>27</v>
      </c>
      <c r="E18" s="33" t="s">
        <v>0</v>
      </c>
      <c r="F18" s="31">
        <v>1</v>
      </c>
      <c r="G18" s="31">
        <v>12</v>
      </c>
      <c r="H18" s="31">
        <v>1</v>
      </c>
      <c r="I18" s="31">
        <v>13</v>
      </c>
      <c r="J18" s="31">
        <v>1</v>
      </c>
      <c r="K18" s="31">
        <v>17</v>
      </c>
      <c r="L18" s="31">
        <v>1</v>
      </c>
      <c r="M18" s="31">
        <v>21</v>
      </c>
      <c r="N18" s="13">
        <f t="shared" si="0"/>
        <v>4</v>
      </c>
      <c r="O18" s="13"/>
      <c r="P18" s="13">
        <f t="shared" si="1"/>
        <v>63</v>
      </c>
      <c r="Q18" s="31">
        <v>1</v>
      </c>
      <c r="R18" s="31">
        <v>14</v>
      </c>
      <c r="S18" s="31">
        <v>1</v>
      </c>
      <c r="T18" s="31">
        <v>15</v>
      </c>
      <c r="U18" s="31">
        <v>1</v>
      </c>
      <c r="V18" s="31">
        <v>14</v>
      </c>
      <c r="W18" s="31">
        <v>1</v>
      </c>
      <c r="X18" s="31">
        <v>17</v>
      </c>
      <c r="Y18" s="31">
        <v>1</v>
      </c>
      <c r="Z18" s="31">
        <v>17</v>
      </c>
      <c r="AA18" s="13">
        <f t="shared" si="2"/>
        <v>5</v>
      </c>
      <c r="AB18" s="13">
        <f t="shared" si="3"/>
        <v>77</v>
      </c>
      <c r="AC18" s="31">
        <v>1</v>
      </c>
      <c r="AD18" s="31">
        <v>12</v>
      </c>
      <c r="AE18" s="31">
        <v>1</v>
      </c>
      <c r="AF18" s="31">
        <v>14</v>
      </c>
      <c r="AG18" s="13">
        <f t="shared" si="4"/>
        <v>2</v>
      </c>
      <c r="AH18" s="13">
        <f t="shared" si="5"/>
        <v>26</v>
      </c>
      <c r="AI18" s="13">
        <f t="shared" si="6"/>
        <v>11</v>
      </c>
      <c r="AJ18" s="13">
        <f t="shared" si="7"/>
        <v>7</v>
      </c>
      <c r="AK18" s="13">
        <f t="shared" si="8"/>
        <v>166</v>
      </c>
      <c r="AL18" s="3">
        <v>0</v>
      </c>
      <c r="AM18" s="3">
        <v>19</v>
      </c>
      <c r="AN18" s="3">
        <v>8</v>
      </c>
    </row>
    <row r="19" spans="1:40" ht="15.75">
      <c r="A19" s="3">
        <v>5</v>
      </c>
      <c r="B19" s="6" t="s">
        <v>28</v>
      </c>
      <c r="C19" s="7" t="s">
        <v>0</v>
      </c>
      <c r="D19" s="32" t="s">
        <v>28</v>
      </c>
      <c r="E19" s="33" t="s">
        <v>0</v>
      </c>
      <c r="F19" s="31">
        <v>1</v>
      </c>
      <c r="G19" s="31">
        <v>16</v>
      </c>
      <c r="H19" s="31">
        <v>1</v>
      </c>
      <c r="I19" s="31">
        <v>9</v>
      </c>
      <c r="J19" s="31">
        <v>1</v>
      </c>
      <c r="K19" s="31">
        <v>19</v>
      </c>
      <c r="L19" s="31">
        <v>1</v>
      </c>
      <c r="M19" s="31">
        <v>15</v>
      </c>
      <c r="N19" s="13">
        <f t="shared" si="0"/>
        <v>4</v>
      </c>
      <c r="O19" s="13"/>
      <c r="P19" s="13">
        <f t="shared" si="1"/>
        <v>59</v>
      </c>
      <c r="Q19" s="31">
        <v>1</v>
      </c>
      <c r="R19" s="31">
        <v>10</v>
      </c>
      <c r="S19" s="31">
        <v>1</v>
      </c>
      <c r="T19" s="31">
        <v>13</v>
      </c>
      <c r="U19" s="31">
        <v>1</v>
      </c>
      <c r="V19" s="31">
        <v>21</v>
      </c>
      <c r="W19" s="31">
        <v>1</v>
      </c>
      <c r="X19" s="31">
        <v>14</v>
      </c>
      <c r="Y19" s="31">
        <v>1</v>
      </c>
      <c r="Z19" s="31">
        <v>15</v>
      </c>
      <c r="AA19" s="13">
        <f t="shared" si="2"/>
        <v>5</v>
      </c>
      <c r="AB19" s="13">
        <f t="shared" si="3"/>
        <v>73</v>
      </c>
      <c r="AC19" s="31">
        <v>1</v>
      </c>
      <c r="AD19" s="31">
        <v>6</v>
      </c>
      <c r="AE19" s="31">
        <v>1</v>
      </c>
      <c r="AF19" s="31">
        <v>12</v>
      </c>
      <c r="AG19" s="13">
        <f t="shared" si="4"/>
        <v>2</v>
      </c>
      <c r="AH19" s="13">
        <f t="shared" si="5"/>
        <v>18</v>
      </c>
      <c r="AI19" s="13">
        <f t="shared" si="6"/>
        <v>11</v>
      </c>
      <c r="AJ19" s="13">
        <f t="shared" si="7"/>
        <v>7</v>
      </c>
      <c r="AK19" s="13">
        <f t="shared" si="8"/>
        <v>150</v>
      </c>
      <c r="AL19" s="3">
        <v>10</v>
      </c>
      <c r="AM19" s="3">
        <v>16</v>
      </c>
      <c r="AN19" s="3">
        <v>13</v>
      </c>
    </row>
    <row r="20" spans="1:40" ht="15.75">
      <c r="A20" s="3">
        <v>6</v>
      </c>
      <c r="B20" s="6" t="s">
        <v>29</v>
      </c>
      <c r="C20" s="7" t="s">
        <v>0</v>
      </c>
      <c r="D20" s="32" t="s">
        <v>51</v>
      </c>
      <c r="E20" s="33" t="s">
        <v>0</v>
      </c>
      <c r="F20" s="31">
        <v>1</v>
      </c>
      <c r="G20" s="31">
        <v>23</v>
      </c>
      <c r="H20" s="31">
        <v>1</v>
      </c>
      <c r="I20" s="31">
        <v>25</v>
      </c>
      <c r="J20" s="31">
        <v>1</v>
      </c>
      <c r="K20" s="31">
        <v>26</v>
      </c>
      <c r="L20" s="31">
        <v>2</v>
      </c>
      <c r="M20" s="31">
        <v>36</v>
      </c>
      <c r="N20" s="13">
        <f t="shared" si="0"/>
        <v>5</v>
      </c>
      <c r="O20" s="13"/>
      <c r="P20" s="13">
        <f t="shared" si="1"/>
        <v>110</v>
      </c>
      <c r="Q20" s="31">
        <v>2</v>
      </c>
      <c r="R20" s="31">
        <v>30</v>
      </c>
      <c r="S20" s="31">
        <v>2</v>
      </c>
      <c r="T20" s="31">
        <v>33</v>
      </c>
      <c r="U20" s="31">
        <v>2</v>
      </c>
      <c r="V20" s="31">
        <v>35</v>
      </c>
      <c r="W20" s="31">
        <v>1</v>
      </c>
      <c r="X20" s="31">
        <v>31</v>
      </c>
      <c r="Y20" s="31">
        <v>1</v>
      </c>
      <c r="Z20" s="31">
        <v>27</v>
      </c>
      <c r="AA20" s="13">
        <f t="shared" si="2"/>
        <v>8</v>
      </c>
      <c r="AB20" s="13">
        <f t="shared" si="3"/>
        <v>156</v>
      </c>
      <c r="AC20" s="31">
        <v>1</v>
      </c>
      <c r="AD20" s="31">
        <v>25</v>
      </c>
      <c r="AE20" s="31">
        <v>1</v>
      </c>
      <c r="AF20" s="31">
        <v>16</v>
      </c>
      <c r="AG20" s="13">
        <f t="shared" si="4"/>
        <v>2</v>
      </c>
      <c r="AH20" s="13">
        <f t="shared" si="5"/>
        <v>41</v>
      </c>
      <c r="AI20" s="13">
        <f t="shared" si="6"/>
        <v>15</v>
      </c>
      <c r="AJ20" s="13">
        <f t="shared" si="7"/>
        <v>10</v>
      </c>
      <c r="AK20" s="13">
        <f t="shared" si="8"/>
        <v>307</v>
      </c>
      <c r="AL20" s="3">
        <v>91</v>
      </c>
      <c r="AM20" s="3">
        <v>28</v>
      </c>
      <c r="AN20" s="3">
        <v>21</v>
      </c>
    </row>
    <row r="21" spans="1:40" ht="15.75">
      <c r="A21" s="3">
        <v>7</v>
      </c>
      <c r="B21" s="6" t="s">
        <v>30</v>
      </c>
      <c r="C21" s="7" t="s">
        <v>0</v>
      </c>
      <c r="D21" s="32" t="s">
        <v>30</v>
      </c>
      <c r="E21" s="33" t="s">
        <v>0</v>
      </c>
      <c r="F21" s="31">
        <v>1</v>
      </c>
      <c r="G21" s="31">
        <v>12</v>
      </c>
      <c r="H21" s="31">
        <v>1</v>
      </c>
      <c r="I21" s="31">
        <v>14</v>
      </c>
      <c r="J21" s="31">
        <v>1</v>
      </c>
      <c r="K21" s="31">
        <v>11</v>
      </c>
      <c r="L21" s="31">
        <v>1</v>
      </c>
      <c r="M21" s="31">
        <v>7</v>
      </c>
      <c r="N21" s="13">
        <f t="shared" si="0"/>
        <v>4</v>
      </c>
      <c r="O21" s="13"/>
      <c r="P21" s="13">
        <f t="shared" si="1"/>
        <v>44</v>
      </c>
      <c r="Q21" s="31">
        <v>1</v>
      </c>
      <c r="R21" s="31">
        <v>6</v>
      </c>
      <c r="S21" s="31">
        <v>1</v>
      </c>
      <c r="T21" s="31">
        <v>13</v>
      </c>
      <c r="U21" s="31">
        <v>1</v>
      </c>
      <c r="V21" s="31">
        <v>11</v>
      </c>
      <c r="W21" s="31">
        <v>1</v>
      </c>
      <c r="X21" s="31">
        <v>11</v>
      </c>
      <c r="Y21" s="31">
        <v>1</v>
      </c>
      <c r="Z21" s="31">
        <v>9</v>
      </c>
      <c r="AA21" s="13">
        <f t="shared" si="2"/>
        <v>5</v>
      </c>
      <c r="AB21" s="13">
        <f t="shared" si="3"/>
        <v>50</v>
      </c>
      <c r="AC21" s="31">
        <v>0</v>
      </c>
      <c r="AD21" s="31">
        <v>0</v>
      </c>
      <c r="AE21" s="31">
        <v>1</v>
      </c>
      <c r="AF21" s="31">
        <v>6</v>
      </c>
      <c r="AG21" s="13">
        <f t="shared" si="4"/>
        <v>1</v>
      </c>
      <c r="AH21" s="13">
        <f t="shared" si="5"/>
        <v>6</v>
      </c>
      <c r="AI21" s="13">
        <f t="shared" si="6"/>
        <v>10</v>
      </c>
      <c r="AJ21" s="13">
        <f t="shared" si="7"/>
        <v>6</v>
      </c>
      <c r="AK21" s="13">
        <f t="shared" si="8"/>
        <v>100</v>
      </c>
      <c r="AL21" s="3">
        <v>20</v>
      </c>
      <c r="AM21" s="3">
        <v>16</v>
      </c>
      <c r="AN21" s="3">
        <v>11</v>
      </c>
    </row>
    <row r="22" spans="1:40" ht="15.75">
      <c r="A22" s="3">
        <v>8</v>
      </c>
      <c r="B22" s="6" t="s">
        <v>31</v>
      </c>
      <c r="C22" s="7" t="s">
        <v>0</v>
      </c>
      <c r="D22" s="32" t="s">
        <v>31</v>
      </c>
      <c r="E22" s="33" t="s">
        <v>0</v>
      </c>
      <c r="F22" s="31">
        <v>0</v>
      </c>
      <c r="G22" s="31">
        <v>0</v>
      </c>
      <c r="H22" s="31">
        <v>1</v>
      </c>
      <c r="I22" s="31">
        <v>13</v>
      </c>
      <c r="J22" s="31">
        <v>1</v>
      </c>
      <c r="K22" s="31">
        <v>9</v>
      </c>
      <c r="L22" s="31">
        <v>1</v>
      </c>
      <c r="M22" s="31">
        <v>8</v>
      </c>
      <c r="N22" s="13">
        <f t="shared" si="0"/>
        <v>3</v>
      </c>
      <c r="O22" s="13"/>
      <c r="P22" s="13">
        <f t="shared" si="1"/>
        <v>30</v>
      </c>
      <c r="Q22" s="31">
        <v>1</v>
      </c>
      <c r="R22" s="31">
        <v>16</v>
      </c>
      <c r="S22" s="31">
        <v>1</v>
      </c>
      <c r="T22" s="31">
        <v>9</v>
      </c>
      <c r="U22" s="31">
        <v>1</v>
      </c>
      <c r="V22" s="31">
        <v>15</v>
      </c>
      <c r="W22" s="31">
        <v>1</v>
      </c>
      <c r="X22" s="31">
        <v>11</v>
      </c>
      <c r="Y22" s="31">
        <v>1</v>
      </c>
      <c r="Z22" s="31">
        <v>11</v>
      </c>
      <c r="AA22" s="13">
        <f t="shared" si="2"/>
        <v>5</v>
      </c>
      <c r="AB22" s="13">
        <f t="shared" si="3"/>
        <v>62</v>
      </c>
      <c r="AC22" s="31">
        <v>0</v>
      </c>
      <c r="AD22" s="31">
        <v>0</v>
      </c>
      <c r="AE22" s="31">
        <v>1</v>
      </c>
      <c r="AF22" s="31">
        <v>9</v>
      </c>
      <c r="AG22" s="13">
        <f t="shared" si="4"/>
        <v>1</v>
      </c>
      <c r="AH22" s="13">
        <f t="shared" si="5"/>
        <v>9</v>
      </c>
      <c r="AI22" s="13">
        <f t="shared" si="6"/>
        <v>9</v>
      </c>
      <c r="AJ22" s="13">
        <f t="shared" si="7"/>
        <v>6</v>
      </c>
      <c r="AK22" s="13">
        <f t="shared" si="8"/>
        <v>101</v>
      </c>
      <c r="AL22" s="3">
        <v>15</v>
      </c>
      <c r="AM22" s="3">
        <v>18</v>
      </c>
      <c r="AN22" s="3">
        <v>12</v>
      </c>
    </row>
    <row r="23" spans="1:40" ht="15.75">
      <c r="A23" s="3">
        <v>9</v>
      </c>
      <c r="B23" s="6" t="s">
        <v>32</v>
      </c>
      <c r="C23" s="7" t="s">
        <v>0</v>
      </c>
      <c r="D23" s="32" t="s">
        <v>32</v>
      </c>
      <c r="E23" s="33" t="s">
        <v>0</v>
      </c>
      <c r="F23" s="31">
        <v>1</v>
      </c>
      <c r="G23" s="31">
        <v>8</v>
      </c>
      <c r="H23" s="31">
        <v>1</v>
      </c>
      <c r="I23" s="31">
        <v>11</v>
      </c>
      <c r="J23" s="31">
        <v>1</v>
      </c>
      <c r="K23" s="31">
        <v>9</v>
      </c>
      <c r="L23" s="31">
        <v>1</v>
      </c>
      <c r="M23" s="31">
        <v>9</v>
      </c>
      <c r="N23" s="13">
        <f t="shared" si="0"/>
        <v>4</v>
      </c>
      <c r="O23" s="13"/>
      <c r="P23" s="13">
        <f t="shared" si="1"/>
        <v>37</v>
      </c>
      <c r="Q23" s="31">
        <v>1</v>
      </c>
      <c r="R23" s="31">
        <v>10</v>
      </c>
      <c r="S23" s="31">
        <v>1</v>
      </c>
      <c r="T23" s="31">
        <v>13</v>
      </c>
      <c r="U23" s="31">
        <v>1</v>
      </c>
      <c r="V23" s="31">
        <v>8</v>
      </c>
      <c r="W23" s="31">
        <v>1</v>
      </c>
      <c r="X23" s="31">
        <v>12</v>
      </c>
      <c r="Y23" s="31">
        <v>1</v>
      </c>
      <c r="Z23" s="31">
        <v>9</v>
      </c>
      <c r="AA23" s="13">
        <f t="shared" si="2"/>
        <v>5</v>
      </c>
      <c r="AB23" s="13">
        <f t="shared" si="3"/>
        <v>52</v>
      </c>
      <c r="AC23" s="31">
        <v>1</v>
      </c>
      <c r="AD23" s="31">
        <v>16</v>
      </c>
      <c r="AE23" s="31">
        <v>1</v>
      </c>
      <c r="AF23" s="31">
        <v>13</v>
      </c>
      <c r="AG23" s="13">
        <f t="shared" si="4"/>
        <v>2</v>
      </c>
      <c r="AH23" s="13">
        <f t="shared" si="5"/>
        <v>29</v>
      </c>
      <c r="AI23" s="13">
        <f t="shared" si="6"/>
        <v>11</v>
      </c>
      <c r="AJ23" s="13">
        <f t="shared" si="7"/>
        <v>7</v>
      </c>
      <c r="AK23" s="13">
        <f t="shared" si="8"/>
        <v>118</v>
      </c>
      <c r="AL23" s="3">
        <v>36</v>
      </c>
      <c r="AM23" s="3">
        <v>19</v>
      </c>
      <c r="AN23" s="3">
        <v>13</v>
      </c>
    </row>
    <row r="24" spans="1:40" s="18" customFormat="1" ht="15.75">
      <c r="A24" s="28"/>
      <c r="B24" s="29" t="s">
        <v>42</v>
      </c>
      <c r="C24" s="30"/>
      <c r="D24" s="30"/>
      <c r="E24" s="30"/>
      <c r="F24" s="28">
        <f aca="true" t="shared" si="9" ref="F24:N24">F14+F15+F16+F17+F18+F19+F20+F21+F22+F23</f>
        <v>13</v>
      </c>
      <c r="G24" s="28">
        <f t="shared" si="9"/>
        <v>246</v>
      </c>
      <c r="H24" s="28">
        <f t="shared" si="9"/>
        <v>14</v>
      </c>
      <c r="I24" s="28">
        <f t="shared" si="9"/>
        <v>263</v>
      </c>
      <c r="J24" s="28">
        <f t="shared" si="9"/>
        <v>13</v>
      </c>
      <c r="K24" s="28">
        <f t="shared" si="9"/>
        <v>263</v>
      </c>
      <c r="L24" s="28">
        <f t="shared" si="9"/>
        <v>16</v>
      </c>
      <c r="M24" s="28">
        <f t="shared" si="9"/>
        <v>327</v>
      </c>
      <c r="N24" s="28">
        <f t="shared" si="9"/>
        <v>56</v>
      </c>
      <c r="O24" s="28">
        <f>O14+O15+O16+O18+O19+O20+O21+O22+O23</f>
        <v>0</v>
      </c>
      <c r="P24" s="28">
        <f aca="true" t="shared" si="10" ref="P24:U24">P14+P15+P16+P17+P18+P19+P20+P21+P22+P23</f>
        <v>1099</v>
      </c>
      <c r="Q24" s="28">
        <f t="shared" si="10"/>
        <v>15</v>
      </c>
      <c r="R24" s="28">
        <f t="shared" si="10"/>
        <v>288</v>
      </c>
      <c r="S24" s="28">
        <f t="shared" si="10"/>
        <v>16</v>
      </c>
      <c r="T24" s="28">
        <f t="shared" si="10"/>
        <v>304</v>
      </c>
      <c r="U24" s="28">
        <f t="shared" si="10"/>
        <v>14</v>
      </c>
      <c r="V24" s="28">
        <f aca="true" t="shared" si="11" ref="V24:AN24">V14+V15+V16+V18+V19+V20+V21+V22+V23</f>
        <v>300</v>
      </c>
      <c r="W24" s="28">
        <f t="shared" si="11"/>
        <v>13</v>
      </c>
      <c r="X24" s="28">
        <f t="shared" si="11"/>
        <v>286</v>
      </c>
      <c r="Y24" s="28">
        <f>Y14+Y15+Y16+Y17+Y18+Y19+Y20+Y21+Y22+Y23</f>
        <v>14</v>
      </c>
      <c r="Z24" s="28">
        <f>Z14+Z15+Z16+Z17+Z18+Z19+Z20+Z21+Z22+Z23</f>
        <v>273</v>
      </c>
      <c r="AA24" s="28">
        <f t="shared" si="11"/>
        <v>69</v>
      </c>
      <c r="AB24" s="28">
        <f t="shared" si="11"/>
        <v>1433</v>
      </c>
      <c r="AC24" s="28">
        <f>AC14+AC15+AC16+AC17+AC18+AC19+AC20+AC21+AC22+AC23</f>
        <v>10</v>
      </c>
      <c r="AD24" s="28">
        <f t="shared" si="11"/>
        <v>173</v>
      </c>
      <c r="AE24" s="28">
        <f t="shared" si="11"/>
        <v>14</v>
      </c>
      <c r="AF24" s="28">
        <f t="shared" si="11"/>
        <v>209</v>
      </c>
      <c r="AG24" s="28">
        <f t="shared" si="11"/>
        <v>24</v>
      </c>
      <c r="AH24" s="28">
        <f t="shared" si="11"/>
        <v>382</v>
      </c>
      <c r="AI24" s="28">
        <f>AI14+AI15+AI16+AI17+AI18+AI19+AI20+AI21+AI22+AI23</f>
        <v>152</v>
      </c>
      <c r="AJ24" s="28">
        <f>AJ14+AJ15+AJ16+AJ17+AJ18+AJ19+AJ20+AJ21+AJ22+AJ23</f>
        <v>96</v>
      </c>
      <c r="AK24" s="28">
        <f>AK14+AK15+AK16+AK17+AK18+AK19+AK20+AK21+AK22+AK23</f>
        <v>2932</v>
      </c>
      <c r="AL24" s="28">
        <f t="shared" si="11"/>
        <v>216</v>
      </c>
      <c r="AM24" s="28">
        <f t="shared" si="11"/>
        <v>256</v>
      </c>
      <c r="AN24" s="28">
        <f t="shared" si="11"/>
        <v>137</v>
      </c>
    </row>
    <row r="25" spans="1:40" ht="15.75">
      <c r="A25" s="48" t="s">
        <v>34</v>
      </c>
      <c r="B25" s="4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7"/>
    </row>
    <row r="26" spans="1:40" ht="25.5">
      <c r="A26" s="3">
        <v>1</v>
      </c>
      <c r="B26" s="6" t="s">
        <v>35</v>
      </c>
      <c r="C26" s="7" t="s">
        <v>1</v>
      </c>
      <c r="D26" s="32" t="s">
        <v>52</v>
      </c>
      <c r="E26" s="33" t="s">
        <v>1</v>
      </c>
      <c r="F26" s="31">
        <v>1</v>
      </c>
      <c r="G26" s="31">
        <v>6</v>
      </c>
      <c r="H26" s="31">
        <v>1</v>
      </c>
      <c r="I26" s="31">
        <v>9</v>
      </c>
      <c r="J26" s="31">
        <v>1</v>
      </c>
      <c r="K26" s="31">
        <v>12</v>
      </c>
      <c r="L26" s="31">
        <v>1</v>
      </c>
      <c r="M26" s="31">
        <v>5</v>
      </c>
      <c r="N26" s="13">
        <f aca="true" t="shared" si="12" ref="N26:N31">F26+H26+J26+L26</f>
        <v>4</v>
      </c>
      <c r="O26" s="13"/>
      <c r="P26" s="13">
        <f aca="true" t="shared" si="13" ref="P26:P31">G26+I26+K26+M26</f>
        <v>32</v>
      </c>
      <c r="Q26" s="31">
        <v>1</v>
      </c>
      <c r="R26" s="31">
        <v>7</v>
      </c>
      <c r="S26" s="31">
        <v>1</v>
      </c>
      <c r="T26" s="31">
        <v>5</v>
      </c>
      <c r="U26" s="31">
        <v>1</v>
      </c>
      <c r="V26" s="31">
        <v>8</v>
      </c>
      <c r="W26" s="31">
        <v>1</v>
      </c>
      <c r="X26" s="31">
        <v>6</v>
      </c>
      <c r="Y26" s="31">
        <v>0</v>
      </c>
      <c r="Z26" s="31">
        <v>0</v>
      </c>
      <c r="AA26" s="13">
        <f aca="true" t="shared" si="14" ref="AA26:AA31">Q26+S26+U26+W26+Y26</f>
        <v>4</v>
      </c>
      <c r="AB26" s="13">
        <f aca="true" t="shared" si="15" ref="AB26:AB31">R26+T26+V26+X26+Z26</f>
        <v>26</v>
      </c>
      <c r="AC26" s="31">
        <v>0</v>
      </c>
      <c r="AD26" s="31">
        <v>0</v>
      </c>
      <c r="AE26" s="31">
        <v>0</v>
      </c>
      <c r="AF26" s="31">
        <v>0</v>
      </c>
      <c r="AG26" s="13">
        <f aca="true" t="shared" si="16" ref="AG26:AG31">AC26+AE26</f>
        <v>0</v>
      </c>
      <c r="AH26" s="13">
        <f aca="true" t="shared" si="17" ref="AH26:AH31">AD26+AF26</f>
        <v>0</v>
      </c>
      <c r="AI26" s="13">
        <f aca="true" t="shared" si="18" ref="AI26:AI31">N26+AA26+AG26</f>
        <v>8</v>
      </c>
      <c r="AJ26" s="13">
        <f aca="true" t="shared" si="19" ref="AJ26:AJ31">O26+AA26+AG26</f>
        <v>4</v>
      </c>
      <c r="AK26" s="13">
        <f aca="true" t="shared" si="20" ref="AK26:AK31">P26+AB26+AH26</f>
        <v>58</v>
      </c>
      <c r="AL26" s="3">
        <v>10</v>
      </c>
      <c r="AM26" s="3">
        <v>13</v>
      </c>
      <c r="AN26" s="3">
        <v>12</v>
      </c>
    </row>
    <row r="27" spans="1:40" ht="15.75">
      <c r="A27" s="3">
        <v>2</v>
      </c>
      <c r="B27" s="6" t="s">
        <v>36</v>
      </c>
      <c r="C27" s="7" t="s">
        <v>1</v>
      </c>
      <c r="D27" s="32" t="s">
        <v>36</v>
      </c>
      <c r="E27" s="33" t="s">
        <v>1</v>
      </c>
      <c r="F27" s="31">
        <v>1</v>
      </c>
      <c r="G27" s="31">
        <v>5</v>
      </c>
      <c r="H27" s="31">
        <v>0</v>
      </c>
      <c r="I27" s="31">
        <v>0</v>
      </c>
      <c r="J27" s="31">
        <v>1</v>
      </c>
      <c r="K27" s="31">
        <v>7</v>
      </c>
      <c r="L27" s="31">
        <v>1</v>
      </c>
      <c r="M27" s="31">
        <v>11</v>
      </c>
      <c r="N27" s="13">
        <f t="shared" si="12"/>
        <v>3</v>
      </c>
      <c r="O27" s="13"/>
      <c r="P27" s="13">
        <f t="shared" si="13"/>
        <v>23</v>
      </c>
      <c r="Q27" s="31">
        <v>1</v>
      </c>
      <c r="R27" s="31">
        <v>6</v>
      </c>
      <c r="S27" s="31">
        <v>1</v>
      </c>
      <c r="T27" s="31">
        <v>5</v>
      </c>
      <c r="U27" s="31">
        <v>1</v>
      </c>
      <c r="V27" s="31">
        <v>8</v>
      </c>
      <c r="W27" s="31">
        <v>1</v>
      </c>
      <c r="X27" s="31">
        <v>5</v>
      </c>
      <c r="Y27" s="31">
        <v>1</v>
      </c>
      <c r="Z27" s="31">
        <v>5</v>
      </c>
      <c r="AA27" s="13">
        <f t="shared" si="14"/>
        <v>5</v>
      </c>
      <c r="AB27" s="13">
        <f t="shared" si="15"/>
        <v>29</v>
      </c>
      <c r="AC27" s="31">
        <v>0</v>
      </c>
      <c r="AD27" s="31">
        <v>0</v>
      </c>
      <c r="AE27" s="31">
        <v>0</v>
      </c>
      <c r="AF27" s="31">
        <v>0</v>
      </c>
      <c r="AG27" s="13">
        <f t="shared" si="16"/>
        <v>0</v>
      </c>
      <c r="AH27" s="13">
        <f t="shared" si="17"/>
        <v>0</v>
      </c>
      <c r="AI27" s="13">
        <f t="shared" si="18"/>
        <v>8</v>
      </c>
      <c r="AJ27" s="13">
        <f t="shared" si="19"/>
        <v>5</v>
      </c>
      <c r="AK27" s="13">
        <f t="shared" si="20"/>
        <v>52</v>
      </c>
      <c r="AL27" s="3">
        <v>20</v>
      </c>
      <c r="AM27" s="3">
        <v>16</v>
      </c>
      <c r="AN27" s="3">
        <v>14</v>
      </c>
    </row>
    <row r="28" spans="1:40" ht="15.75">
      <c r="A28" s="3">
        <v>3</v>
      </c>
      <c r="B28" s="6" t="s">
        <v>37</v>
      </c>
      <c r="C28" s="7" t="s">
        <v>1</v>
      </c>
      <c r="D28" s="32" t="s">
        <v>37</v>
      </c>
      <c r="E28" s="33" t="s">
        <v>1</v>
      </c>
      <c r="F28" s="31">
        <v>1</v>
      </c>
      <c r="G28" s="31">
        <v>5</v>
      </c>
      <c r="H28" s="31">
        <v>1</v>
      </c>
      <c r="I28" s="31">
        <v>7</v>
      </c>
      <c r="J28" s="31">
        <v>0</v>
      </c>
      <c r="K28" s="31">
        <v>0</v>
      </c>
      <c r="L28" s="31">
        <v>1</v>
      </c>
      <c r="M28" s="31">
        <v>6</v>
      </c>
      <c r="N28" s="13">
        <f t="shared" si="12"/>
        <v>3</v>
      </c>
      <c r="O28" s="13"/>
      <c r="P28" s="13">
        <f t="shared" si="13"/>
        <v>18</v>
      </c>
      <c r="Q28" s="31">
        <v>1</v>
      </c>
      <c r="R28" s="31">
        <v>6</v>
      </c>
      <c r="S28" s="31">
        <v>1</v>
      </c>
      <c r="T28" s="31">
        <v>5</v>
      </c>
      <c r="U28" s="31">
        <v>1</v>
      </c>
      <c r="V28" s="31">
        <v>9</v>
      </c>
      <c r="W28" s="31">
        <v>0</v>
      </c>
      <c r="X28" s="31">
        <v>0</v>
      </c>
      <c r="Y28" s="31">
        <v>1</v>
      </c>
      <c r="Z28" s="31">
        <v>4</v>
      </c>
      <c r="AA28" s="13">
        <f t="shared" si="14"/>
        <v>4</v>
      </c>
      <c r="AB28" s="13">
        <f t="shared" si="15"/>
        <v>24</v>
      </c>
      <c r="AC28" s="31">
        <v>0</v>
      </c>
      <c r="AD28" s="31">
        <v>0</v>
      </c>
      <c r="AE28" s="31">
        <v>0</v>
      </c>
      <c r="AF28" s="31">
        <v>0</v>
      </c>
      <c r="AG28" s="13">
        <f t="shared" si="16"/>
        <v>0</v>
      </c>
      <c r="AH28" s="13">
        <f t="shared" si="17"/>
        <v>0</v>
      </c>
      <c r="AI28" s="13">
        <f t="shared" si="18"/>
        <v>7</v>
      </c>
      <c r="AJ28" s="13">
        <f t="shared" si="19"/>
        <v>4</v>
      </c>
      <c r="AK28" s="13">
        <f t="shared" si="20"/>
        <v>42</v>
      </c>
      <c r="AL28" s="3">
        <v>13</v>
      </c>
      <c r="AM28" s="3">
        <v>15</v>
      </c>
      <c r="AN28" s="3">
        <v>9</v>
      </c>
    </row>
    <row r="29" spans="1:40" ht="15.75">
      <c r="A29" s="3">
        <v>4</v>
      </c>
      <c r="B29" s="6" t="s">
        <v>38</v>
      </c>
      <c r="C29" s="7" t="s">
        <v>1</v>
      </c>
      <c r="D29" s="32" t="s">
        <v>38</v>
      </c>
      <c r="E29" s="33" t="s">
        <v>1</v>
      </c>
      <c r="F29" s="31">
        <v>1</v>
      </c>
      <c r="G29" s="31">
        <v>8</v>
      </c>
      <c r="H29" s="31">
        <v>1</v>
      </c>
      <c r="I29" s="31">
        <v>7</v>
      </c>
      <c r="J29" s="31">
        <v>1</v>
      </c>
      <c r="K29" s="31">
        <v>9</v>
      </c>
      <c r="L29" s="31">
        <v>1</v>
      </c>
      <c r="M29" s="31">
        <v>7</v>
      </c>
      <c r="N29" s="13">
        <f t="shared" si="12"/>
        <v>4</v>
      </c>
      <c r="O29" s="13"/>
      <c r="P29" s="13">
        <f t="shared" si="13"/>
        <v>31</v>
      </c>
      <c r="Q29" s="31">
        <v>1</v>
      </c>
      <c r="R29" s="31">
        <v>7</v>
      </c>
      <c r="S29" s="31">
        <v>1</v>
      </c>
      <c r="T29" s="31">
        <v>10</v>
      </c>
      <c r="U29" s="31">
        <v>1</v>
      </c>
      <c r="V29" s="31">
        <v>5</v>
      </c>
      <c r="W29" s="31">
        <v>1</v>
      </c>
      <c r="X29" s="31">
        <v>8</v>
      </c>
      <c r="Y29" s="31">
        <v>1</v>
      </c>
      <c r="Z29" s="31">
        <v>5</v>
      </c>
      <c r="AA29" s="13">
        <f t="shared" si="14"/>
        <v>5</v>
      </c>
      <c r="AB29" s="13">
        <f t="shared" si="15"/>
        <v>35</v>
      </c>
      <c r="AC29" s="31">
        <v>0</v>
      </c>
      <c r="AD29" s="31">
        <v>0</v>
      </c>
      <c r="AE29" s="31">
        <v>0</v>
      </c>
      <c r="AF29" s="31">
        <v>0</v>
      </c>
      <c r="AG29" s="13">
        <f t="shared" si="16"/>
        <v>0</v>
      </c>
      <c r="AH29" s="13">
        <f t="shared" si="17"/>
        <v>0</v>
      </c>
      <c r="AI29" s="13">
        <f t="shared" si="18"/>
        <v>9</v>
      </c>
      <c r="AJ29" s="13">
        <f t="shared" si="19"/>
        <v>5</v>
      </c>
      <c r="AK29" s="13">
        <f t="shared" si="20"/>
        <v>66</v>
      </c>
      <c r="AL29" s="3">
        <v>31</v>
      </c>
      <c r="AM29" s="3">
        <v>15</v>
      </c>
      <c r="AN29" s="3">
        <v>10</v>
      </c>
    </row>
    <row r="30" spans="1:40" ht="25.5">
      <c r="A30" s="3">
        <v>5</v>
      </c>
      <c r="B30" s="6" t="s">
        <v>39</v>
      </c>
      <c r="C30" s="7" t="s">
        <v>1</v>
      </c>
      <c r="D30" s="32" t="s">
        <v>57</v>
      </c>
      <c r="E30" s="33" t="s">
        <v>1</v>
      </c>
      <c r="F30" s="31">
        <v>1</v>
      </c>
      <c r="G30" s="31">
        <v>5</v>
      </c>
      <c r="H30" s="31">
        <v>1</v>
      </c>
      <c r="I30" s="31">
        <v>6</v>
      </c>
      <c r="J30" s="31">
        <v>1</v>
      </c>
      <c r="K30" s="31">
        <v>7</v>
      </c>
      <c r="L30" s="31">
        <v>1</v>
      </c>
      <c r="M30" s="31">
        <v>7</v>
      </c>
      <c r="N30" s="13">
        <f t="shared" si="12"/>
        <v>4</v>
      </c>
      <c r="O30" s="13"/>
      <c r="P30" s="13">
        <f t="shared" si="13"/>
        <v>25</v>
      </c>
      <c r="Q30" s="31">
        <v>1</v>
      </c>
      <c r="R30" s="31">
        <v>11</v>
      </c>
      <c r="S30" s="31">
        <v>1</v>
      </c>
      <c r="T30" s="31">
        <v>7</v>
      </c>
      <c r="U30" s="31">
        <v>1</v>
      </c>
      <c r="V30" s="31">
        <v>7</v>
      </c>
      <c r="W30" s="31">
        <v>1</v>
      </c>
      <c r="X30" s="31">
        <v>8</v>
      </c>
      <c r="Y30" s="31">
        <v>1</v>
      </c>
      <c r="Z30" s="31">
        <v>5</v>
      </c>
      <c r="AA30" s="13">
        <f t="shared" si="14"/>
        <v>5</v>
      </c>
      <c r="AB30" s="13">
        <f t="shared" si="15"/>
        <v>38</v>
      </c>
      <c r="AC30" s="31">
        <v>0</v>
      </c>
      <c r="AD30" s="31">
        <v>0</v>
      </c>
      <c r="AE30" s="31">
        <v>0</v>
      </c>
      <c r="AF30" s="31">
        <v>0</v>
      </c>
      <c r="AG30" s="13">
        <f t="shared" si="16"/>
        <v>0</v>
      </c>
      <c r="AH30" s="13">
        <f t="shared" si="17"/>
        <v>0</v>
      </c>
      <c r="AI30" s="13">
        <f t="shared" si="18"/>
        <v>9</v>
      </c>
      <c r="AJ30" s="13">
        <f t="shared" si="19"/>
        <v>5</v>
      </c>
      <c r="AK30" s="13">
        <f t="shared" si="20"/>
        <v>63</v>
      </c>
      <c r="AL30" s="3">
        <v>10</v>
      </c>
      <c r="AM30" s="3">
        <v>14</v>
      </c>
      <c r="AN30" s="3">
        <v>10</v>
      </c>
    </row>
    <row r="31" spans="1:40" ht="15.75">
      <c r="A31" s="3">
        <v>6</v>
      </c>
      <c r="B31" s="6" t="s">
        <v>40</v>
      </c>
      <c r="C31" s="7" t="s">
        <v>1</v>
      </c>
      <c r="D31" s="32" t="s">
        <v>40</v>
      </c>
      <c r="E31" s="33" t="s">
        <v>1</v>
      </c>
      <c r="F31" s="31">
        <v>1</v>
      </c>
      <c r="G31" s="31">
        <v>7</v>
      </c>
      <c r="H31" s="31">
        <v>1</v>
      </c>
      <c r="I31" s="31">
        <v>11</v>
      </c>
      <c r="J31" s="31">
        <v>1</v>
      </c>
      <c r="K31" s="31">
        <v>5</v>
      </c>
      <c r="L31" s="31">
        <v>1</v>
      </c>
      <c r="M31" s="31">
        <v>9</v>
      </c>
      <c r="N31" s="13">
        <f t="shared" si="12"/>
        <v>4</v>
      </c>
      <c r="O31" s="13"/>
      <c r="P31" s="13">
        <f t="shared" si="13"/>
        <v>32</v>
      </c>
      <c r="Q31" s="31">
        <v>0</v>
      </c>
      <c r="R31" s="31">
        <v>0</v>
      </c>
      <c r="S31" s="31">
        <v>1</v>
      </c>
      <c r="T31" s="31">
        <v>12</v>
      </c>
      <c r="U31" s="31">
        <v>1</v>
      </c>
      <c r="V31" s="31">
        <v>12</v>
      </c>
      <c r="W31" s="31">
        <v>0</v>
      </c>
      <c r="X31" s="31">
        <v>0</v>
      </c>
      <c r="Y31" s="31">
        <v>1</v>
      </c>
      <c r="Z31" s="31">
        <v>11</v>
      </c>
      <c r="AA31" s="13">
        <f t="shared" si="14"/>
        <v>3</v>
      </c>
      <c r="AB31" s="13">
        <f t="shared" si="15"/>
        <v>35</v>
      </c>
      <c r="AC31" s="31">
        <v>0</v>
      </c>
      <c r="AD31" s="31">
        <v>0</v>
      </c>
      <c r="AE31" s="31"/>
      <c r="AF31" s="31">
        <v>0</v>
      </c>
      <c r="AG31" s="13">
        <f t="shared" si="16"/>
        <v>0</v>
      </c>
      <c r="AH31" s="13">
        <f t="shared" si="17"/>
        <v>0</v>
      </c>
      <c r="AI31" s="13">
        <f t="shared" si="18"/>
        <v>7</v>
      </c>
      <c r="AJ31" s="13">
        <f t="shared" si="19"/>
        <v>3</v>
      </c>
      <c r="AK31" s="13">
        <f t="shared" si="20"/>
        <v>67</v>
      </c>
      <c r="AL31" s="3">
        <v>24</v>
      </c>
      <c r="AM31" s="3">
        <v>11</v>
      </c>
      <c r="AN31" s="3">
        <v>10</v>
      </c>
    </row>
    <row r="32" spans="1:40" s="18" customFormat="1" ht="15.75">
      <c r="A32" s="28"/>
      <c r="B32" s="29" t="s">
        <v>41</v>
      </c>
      <c r="C32" s="28"/>
      <c r="D32" s="28"/>
      <c r="E32" s="28"/>
      <c r="F32" s="28">
        <f>F26+F27+F28+F29+F30+F31</f>
        <v>6</v>
      </c>
      <c r="G32" s="28">
        <f aca="true" t="shared" si="21" ref="G32:P32">G26+G27+G28+G29+G30+G31</f>
        <v>36</v>
      </c>
      <c r="H32" s="28">
        <f t="shared" si="21"/>
        <v>5</v>
      </c>
      <c r="I32" s="28">
        <f t="shared" si="21"/>
        <v>40</v>
      </c>
      <c r="J32" s="28">
        <f t="shared" si="21"/>
        <v>5</v>
      </c>
      <c r="K32" s="28">
        <f t="shared" si="21"/>
        <v>40</v>
      </c>
      <c r="L32" s="28">
        <f t="shared" si="21"/>
        <v>6</v>
      </c>
      <c r="M32" s="28">
        <f t="shared" si="21"/>
        <v>45</v>
      </c>
      <c r="N32" s="28">
        <f t="shared" si="21"/>
        <v>22</v>
      </c>
      <c r="O32" s="28">
        <f t="shared" si="21"/>
        <v>0</v>
      </c>
      <c r="P32" s="28">
        <f t="shared" si="21"/>
        <v>161</v>
      </c>
      <c r="Q32" s="28">
        <f aca="true" t="shared" si="22" ref="Q32:AN32">Q26+Q27+Q28+Q29+Q30+Q31</f>
        <v>5</v>
      </c>
      <c r="R32" s="28">
        <f t="shared" si="22"/>
        <v>37</v>
      </c>
      <c r="S32" s="28">
        <f t="shared" si="22"/>
        <v>6</v>
      </c>
      <c r="T32" s="28">
        <f t="shared" si="22"/>
        <v>44</v>
      </c>
      <c r="U32" s="28">
        <f t="shared" si="22"/>
        <v>6</v>
      </c>
      <c r="V32" s="28">
        <f t="shared" si="22"/>
        <v>49</v>
      </c>
      <c r="W32" s="28">
        <f t="shared" si="22"/>
        <v>4</v>
      </c>
      <c r="X32" s="28">
        <f t="shared" si="22"/>
        <v>27</v>
      </c>
      <c r="Y32" s="28">
        <f t="shared" si="22"/>
        <v>5</v>
      </c>
      <c r="Z32" s="28">
        <f t="shared" si="22"/>
        <v>30</v>
      </c>
      <c r="AA32" s="28">
        <f t="shared" si="22"/>
        <v>26</v>
      </c>
      <c r="AB32" s="28">
        <f t="shared" si="22"/>
        <v>187</v>
      </c>
      <c r="AC32" s="28">
        <f t="shared" si="22"/>
        <v>0</v>
      </c>
      <c r="AD32" s="28">
        <f t="shared" si="22"/>
        <v>0</v>
      </c>
      <c r="AE32" s="28">
        <f t="shared" si="22"/>
        <v>0</v>
      </c>
      <c r="AF32" s="28">
        <f t="shared" si="22"/>
        <v>0</v>
      </c>
      <c r="AG32" s="28">
        <f t="shared" si="22"/>
        <v>0</v>
      </c>
      <c r="AH32" s="28">
        <f t="shared" si="22"/>
        <v>0</v>
      </c>
      <c r="AI32" s="28">
        <f t="shared" si="22"/>
        <v>48</v>
      </c>
      <c r="AJ32" s="28">
        <f t="shared" si="22"/>
        <v>26</v>
      </c>
      <c r="AK32" s="28">
        <f t="shared" si="22"/>
        <v>348</v>
      </c>
      <c r="AL32" s="28">
        <f t="shared" si="22"/>
        <v>108</v>
      </c>
      <c r="AM32" s="28">
        <f t="shared" si="22"/>
        <v>84</v>
      </c>
      <c r="AN32" s="28">
        <f t="shared" si="22"/>
        <v>65</v>
      </c>
    </row>
    <row r="33" spans="1:40" s="18" customFormat="1" ht="15.75">
      <c r="A33" s="28">
        <v>15</v>
      </c>
      <c r="B33" s="16" t="s">
        <v>50</v>
      </c>
      <c r="C33" s="28"/>
      <c r="D33" s="28"/>
      <c r="E33" s="28"/>
      <c r="F33" s="28">
        <f>F24+F32</f>
        <v>19</v>
      </c>
      <c r="G33" s="28">
        <f aca="true" t="shared" si="23" ref="G33:AN33">G24+G32</f>
        <v>282</v>
      </c>
      <c r="H33" s="28">
        <f t="shared" si="23"/>
        <v>19</v>
      </c>
      <c r="I33" s="28">
        <f t="shared" si="23"/>
        <v>303</v>
      </c>
      <c r="J33" s="28">
        <f t="shared" si="23"/>
        <v>18</v>
      </c>
      <c r="K33" s="28">
        <f t="shared" si="23"/>
        <v>303</v>
      </c>
      <c r="L33" s="28">
        <f t="shared" si="23"/>
        <v>22</v>
      </c>
      <c r="M33" s="28">
        <f t="shared" si="23"/>
        <v>372</v>
      </c>
      <c r="N33" s="28">
        <f t="shared" si="23"/>
        <v>78</v>
      </c>
      <c r="O33" s="28">
        <f t="shared" si="23"/>
        <v>0</v>
      </c>
      <c r="P33" s="28">
        <f t="shared" si="23"/>
        <v>1260</v>
      </c>
      <c r="Q33" s="28">
        <f t="shared" si="23"/>
        <v>20</v>
      </c>
      <c r="R33" s="28">
        <f t="shared" si="23"/>
        <v>325</v>
      </c>
      <c r="S33" s="28">
        <f t="shared" si="23"/>
        <v>22</v>
      </c>
      <c r="T33" s="28">
        <f t="shared" si="23"/>
        <v>348</v>
      </c>
      <c r="U33" s="28">
        <f t="shared" si="23"/>
        <v>20</v>
      </c>
      <c r="V33" s="28">
        <f t="shared" si="23"/>
        <v>349</v>
      </c>
      <c r="W33" s="28">
        <f t="shared" si="23"/>
        <v>17</v>
      </c>
      <c r="X33" s="28">
        <f t="shared" si="23"/>
        <v>313</v>
      </c>
      <c r="Y33" s="28">
        <f t="shared" si="23"/>
        <v>19</v>
      </c>
      <c r="Z33" s="28">
        <f t="shared" si="23"/>
        <v>303</v>
      </c>
      <c r="AA33" s="28">
        <f t="shared" si="23"/>
        <v>95</v>
      </c>
      <c r="AB33" s="28">
        <f t="shared" si="23"/>
        <v>1620</v>
      </c>
      <c r="AC33" s="28">
        <f t="shared" si="23"/>
        <v>10</v>
      </c>
      <c r="AD33" s="28">
        <f t="shared" si="23"/>
        <v>173</v>
      </c>
      <c r="AE33" s="28">
        <f t="shared" si="23"/>
        <v>14</v>
      </c>
      <c r="AF33" s="28">
        <f t="shared" si="23"/>
        <v>209</v>
      </c>
      <c r="AG33" s="28">
        <f t="shared" si="23"/>
        <v>24</v>
      </c>
      <c r="AH33" s="28">
        <f t="shared" si="23"/>
        <v>382</v>
      </c>
      <c r="AI33" s="28">
        <f t="shared" si="23"/>
        <v>200</v>
      </c>
      <c r="AJ33" s="28">
        <f t="shared" si="23"/>
        <v>122</v>
      </c>
      <c r="AK33" s="28">
        <f t="shared" si="23"/>
        <v>3280</v>
      </c>
      <c r="AL33" s="28">
        <f t="shared" si="23"/>
        <v>324</v>
      </c>
      <c r="AM33" s="28">
        <f t="shared" si="23"/>
        <v>340</v>
      </c>
      <c r="AN33" s="28">
        <f t="shared" si="23"/>
        <v>202</v>
      </c>
    </row>
    <row r="34" ht="15.75">
      <c r="B34" s="2"/>
    </row>
    <row r="38" ht="18.75">
      <c r="D38" s="38" t="s">
        <v>55</v>
      </c>
    </row>
  </sheetData>
  <sheetProtection/>
  <mergeCells count="27">
    <mergeCell ref="A25:B25"/>
    <mergeCell ref="AN11:AN12"/>
    <mergeCell ref="AM11:AM12"/>
    <mergeCell ref="C11:C12"/>
    <mergeCell ref="D11:D12"/>
    <mergeCell ref="E11:E12"/>
    <mergeCell ref="A11:A12"/>
    <mergeCell ref="AA11:AB11"/>
    <mergeCell ref="AE11:AF11"/>
    <mergeCell ref="AG11:AH11"/>
    <mergeCell ref="AI11:AK11"/>
    <mergeCell ref="AL11:AL12"/>
    <mergeCell ref="N11:P11"/>
    <mergeCell ref="Q11:R11"/>
    <mergeCell ref="S11:T11"/>
    <mergeCell ref="U11:V11"/>
    <mergeCell ref="W11:X11"/>
    <mergeCell ref="A8:AN8"/>
    <mergeCell ref="A7:AN7"/>
    <mergeCell ref="A13:B13"/>
    <mergeCell ref="Y11:Z11"/>
    <mergeCell ref="B11:B12"/>
    <mergeCell ref="F11:G11"/>
    <mergeCell ref="H11:I11"/>
    <mergeCell ref="J11:K11"/>
    <mergeCell ref="L11:M11"/>
    <mergeCell ref="AC11:AD11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4.25390625" style="1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40" s="19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19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ht="15.75">
      <c r="A3" s="23"/>
    </row>
    <row r="4" spans="1:40" ht="23.25" customHeight="1">
      <c r="A4" s="52"/>
      <c r="B4" s="46"/>
      <c r="C4" s="50"/>
      <c r="D4" s="51"/>
      <c r="E4" s="50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/>
      <c r="R4" s="45"/>
      <c r="S4" s="45"/>
      <c r="T4" s="45"/>
      <c r="U4" s="45"/>
      <c r="V4" s="45"/>
      <c r="W4" s="45"/>
      <c r="X4" s="45"/>
      <c r="Y4" s="45"/>
      <c r="Z4" s="45"/>
      <c r="AA4" s="47"/>
      <c r="AB4" s="47"/>
      <c r="AC4" s="45"/>
      <c r="AD4" s="45"/>
      <c r="AE4" s="45"/>
      <c r="AF4" s="45"/>
      <c r="AG4" s="47"/>
      <c r="AH4" s="47"/>
      <c r="AI4" s="47"/>
      <c r="AJ4" s="47"/>
      <c r="AK4" s="47"/>
      <c r="AL4" s="45"/>
      <c r="AM4" s="45"/>
      <c r="AN4" s="45"/>
    </row>
    <row r="5" spans="1:40" ht="47.25" customHeight="1">
      <c r="A5" s="52"/>
      <c r="B5" s="46"/>
      <c r="C5" s="50"/>
      <c r="D5" s="51"/>
      <c r="E5" s="50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5"/>
      <c r="AD5" s="5"/>
      <c r="AE5" s="5"/>
      <c r="AF5" s="5"/>
      <c r="AG5" s="8"/>
      <c r="AH5" s="8"/>
      <c r="AI5" s="4"/>
      <c r="AJ5" s="4"/>
      <c r="AK5" s="4"/>
      <c r="AL5" s="45"/>
      <c r="AM5" s="45"/>
      <c r="AN5" s="45"/>
    </row>
    <row r="6" spans="1:40" ht="15.75">
      <c r="A6" s="44"/>
      <c r="B6" s="44"/>
      <c r="C6" s="9"/>
      <c r="D6" s="10"/>
      <c r="E6" s="9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0"/>
      <c r="AC6" s="11"/>
      <c r="AD6" s="11"/>
      <c r="AE6" s="11"/>
      <c r="AF6" s="11"/>
      <c r="AG6" s="10"/>
      <c r="AH6" s="10"/>
      <c r="AI6" s="10"/>
      <c r="AJ6" s="10"/>
      <c r="AK6" s="10"/>
      <c r="AL6" s="11"/>
      <c r="AM6" s="11"/>
      <c r="AN6" s="17"/>
    </row>
    <row r="7" spans="1:40" ht="15.75">
      <c r="A7" s="3"/>
      <c r="B7" s="6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13"/>
      <c r="AB7" s="13"/>
      <c r="AC7" s="3"/>
      <c r="AD7" s="3"/>
      <c r="AE7" s="3"/>
      <c r="AF7" s="3"/>
      <c r="AG7" s="13"/>
      <c r="AH7" s="13"/>
      <c r="AI7" s="13"/>
      <c r="AJ7" s="13"/>
      <c r="AK7" s="13"/>
      <c r="AL7" s="3"/>
      <c r="AM7" s="3"/>
      <c r="AN7" s="3"/>
    </row>
    <row r="8" spans="1:40" ht="15.75">
      <c r="A8" s="3"/>
      <c r="B8" s="6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13"/>
      <c r="AB8" s="13"/>
      <c r="AC8" s="3"/>
      <c r="AD8" s="3"/>
      <c r="AE8" s="3"/>
      <c r="AF8" s="3"/>
      <c r="AG8" s="13"/>
      <c r="AH8" s="13"/>
      <c r="AI8" s="13"/>
      <c r="AJ8" s="13"/>
      <c r="AK8" s="13"/>
      <c r="AL8" s="3"/>
      <c r="AM8" s="3"/>
      <c r="AN8" s="3"/>
    </row>
    <row r="9" spans="1:40" ht="15.75">
      <c r="A9" s="20"/>
      <c r="B9" s="21"/>
      <c r="C9" s="22"/>
      <c r="D9" s="7"/>
      <c r="E9" s="7"/>
      <c r="F9" s="3"/>
      <c r="G9" s="3"/>
      <c r="H9" s="3"/>
      <c r="I9" s="3"/>
      <c r="J9" s="3"/>
      <c r="K9" s="3"/>
      <c r="L9" s="3"/>
      <c r="M9" s="3"/>
      <c r="N9" s="13"/>
      <c r="O9" s="1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13"/>
      <c r="AB9" s="13"/>
      <c r="AC9" s="3"/>
      <c r="AD9" s="3"/>
      <c r="AE9" s="3"/>
      <c r="AF9" s="3"/>
      <c r="AG9" s="13"/>
      <c r="AH9" s="13"/>
      <c r="AI9" s="13"/>
      <c r="AJ9" s="13"/>
      <c r="AK9" s="13"/>
      <c r="AL9" s="3"/>
      <c r="AM9" s="3"/>
      <c r="AN9" s="3"/>
    </row>
    <row r="10" spans="1:40" ht="15.75">
      <c r="A10" s="20"/>
      <c r="B10" s="21"/>
      <c r="C10" s="22"/>
      <c r="D10" s="7"/>
      <c r="E10" s="7"/>
      <c r="F10" s="3"/>
      <c r="G10" s="3"/>
      <c r="H10" s="3"/>
      <c r="I10" s="3"/>
      <c r="J10" s="3"/>
      <c r="K10" s="3"/>
      <c r="L10" s="3"/>
      <c r="M10" s="3"/>
      <c r="N10" s="13"/>
      <c r="O10" s="13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13"/>
      <c r="AB10" s="13"/>
      <c r="AC10" s="3"/>
      <c r="AD10" s="3"/>
      <c r="AE10" s="3"/>
      <c r="AF10" s="3"/>
      <c r="AG10" s="13"/>
      <c r="AH10" s="13"/>
      <c r="AI10" s="13"/>
      <c r="AJ10" s="13"/>
      <c r="AK10" s="13"/>
      <c r="AL10" s="3"/>
      <c r="AM10" s="3"/>
      <c r="AN10" s="3"/>
    </row>
    <row r="11" spans="1:40" ht="15.75">
      <c r="A11" s="3"/>
      <c r="B11" s="6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13"/>
      <c r="O11" s="13"/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13"/>
      <c r="AC11" s="3"/>
      <c r="AD11" s="3"/>
      <c r="AE11" s="3"/>
      <c r="AF11" s="3"/>
      <c r="AG11" s="13"/>
      <c r="AH11" s="13"/>
      <c r="AI11" s="13"/>
      <c r="AJ11" s="13"/>
      <c r="AK11" s="13"/>
      <c r="AL11" s="3"/>
      <c r="AM11" s="3"/>
      <c r="AN11" s="3"/>
    </row>
    <row r="12" spans="1:40" ht="15.75">
      <c r="A12" s="3"/>
      <c r="B12" s="6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13"/>
      <c r="O12" s="1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13"/>
      <c r="AC12" s="3"/>
      <c r="AD12" s="3"/>
      <c r="AE12" s="3"/>
      <c r="AF12" s="3"/>
      <c r="AG12" s="13"/>
      <c r="AH12" s="13"/>
      <c r="AI12" s="13"/>
      <c r="AJ12" s="13"/>
      <c r="AK12" s="13"/>
      <c r="AL12" s="3"/>
      <c r="AM12" s="3"/>
      <c r="AN12" s="3"/>
    </row>
    <row r="13" spans="1:40" ht="15.75">
      <c r="A13" s="3"/>
      <c r="B13" s="6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3"/>
      <c r="O13" s="13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13"/>
      <c r="AB13" s="13"/>
      <c r="AC13" s="3"/>
      <c r="AD13" s="3"/>
      <c r="AE13" s="3"/>
      <c r="AF13" s="3"/>
      <c r="AG13" s="13"/>
      <c r="AH13" s="13"/>
      <c r="AI13" s="13"/>
      <c r="AJ13" s="13"/>
      <c r="AK13" s="13"/>
      <c r="AL13" s="3"/>
      <c r="AM13" s="3"/>
      <c r="AN13" s="3"/>
    </row>
    <row r="14" spans="1:40" ht="15.75">
      <c r="A14" s="3"/>
      <c r="B14" s="6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13"/>
      <c r="O14" s="13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13"/>
      <c r="AB14" s="13"/>
      <c r="AC14" s="3"/>
      <c r="AD14" s="3"/>
      <c r="AE14" s="3"/>
      <c r="AF14" s="3"/>
      <c r="AG14" s="13"/>
      <c r="AH14" s="13"/>
      <c r="AI14" s="13"/>
      <c r="AJ14" s="13"/>
      <c r="AK14" s="13"/>
      <c r="AL14" s="3"/>
      <c r="AM14" s="3"/>
      <c r="AN14" s="3"/>
    </row>
    <row r="15" spans="1:40" ht="15.75">
      <c r="A15" s="3"/>
      <c r="B15" s="6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3"/>
      <c r="O15" s="13"/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13"/>
      <c r="AB15" s="13"/>
      <c r="AC15" s="3"/>
      <c r="AD15" s="3"/>
      <c r="AE15" s="3"/>
      <c r="AF15" s="3"/>
      <c r="AG15" s="13"/>
      <c r="AH15" s="13"/>
      <c r="AI15" s="13"/>
      <c r="AJ15" s="13"/>
      <c r="AK15" s="13"/>
      <c r="AL15" s="3"/>
      <c r="AM15" s="3"/>
      <c r="AN15" s="3"/>
    </row>
    <row r="16" spans="1:40" ht="15.75">
      <c r="A16" s="3"/>
      <c r="B16" s="6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3"/>
      <c r="O16" s="1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13"/>
      <c r="AB16" s="13"/>
      <c r="AC16" s="3"/>
      <c r="AD16" s="3"/>
      <c r="AE16" s="3"/>
      <c r="AF16" s="3"/>
      <c r="AG16" s="13"/>
      <c r="AH16" s="13"/>
      <c r="AI16" s="13"/>
      <c r="AJ16" s="13"/>
      <c r="AK16" s="13"/>
      <c r="AL16" s="3"/>
      <c r="AM16" s="3"/>
      <c r="AN16" s="3"/>
    </row>
    <row r="17" spans="1:40" ht="15.75">
      <c r="A17" s="13"/>
      <c r="B17" s="14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48"/>
      <c r="B18" s="4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7"/>
    </row>
    <row r="19" spans="1:40" ht="15.75">
      <c r="A19" s="3"/>
      <c r="B19" s="6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3"/>
      <c r="AD19" s="3"/>
      <c r="AE19" s="3"/>
      <c r="AF19" s="3"/>
      <c r="AG19" s="13"/>
      <c r="AH19" s="13"/>
      <c r="AI19" s="13"/>
      <c r="AJ19" s="13"/>
      <c r="AK19" s="13"/>
      <c r="AL19" s="3"/>
      <c r="AM19" s="3"/>
      <c r="AN19" s="3"/>
    </row>
    <row r="20" spans="1:40" ht="15.75">
      <c r="A20" s="3"/>
      <c r="B20" s="6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13"/>
      <c r="O20" s="13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3"/>
      <c r="AD20" s="3"/>
      <c r="AE20" s="3"/>
      <c r="AF20" s="3"/>
      <c r="AG20" s="13"/>
      <c r="AH20" s="13"/>
      <c r="AI20" s="13"/>
      <c r="AJ20" s="13"/>
      <c r="AK20" s="13"/>
      <c r="AL20" s="3"/>
      <c r="AM20" s="3"/>
      <c r="AN20" s="3"/>
    </row>
    <row r="21" spans="1:40" ht="15.75">
      <c r="A21" s="3"/>
      <c r="B21" s="6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13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13"/>
      <c r="AB21" s="13"/>
      <c r="AC21" s="3"/>
      <c r="AD21" s="3"/>
      <c r="AE21" s="3"/>
      <c r="AF21" s="3"/>
      <c r="AG21" s="13"/>
      <c r="AH21" s="13"/>
      <c r="AI21" s="13"/>
      <c r="AJ21" s="13"/>
      <c r="AK21" s="13"/>
      <c r="AL21" s="3"/>
      <c r="AM21" s="3"/>
      <c r="AN21" s="3"/>
    </row>
    <row r="22" spans="1:40" ht="15.75">
      <c r="A22" s="3"/>
      <c r="B22" s="6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3"/>
      <c r="AD22" s="3"/>
      <c r="AE22" s="3"/>
      <c r="AF22" s="3"/>
      <c r="AG22" s="13"/>
      <c r="AH22" s="13"/>
      <c r="AI22" s="13"/>
      <c r="AJ22" s="13"/>
      <c r="AK22" s="13"/>
      <c r="AL22" s="3"/>
      <c r="AM22" s="3"/>
      <c r="AN22" s="3"/>
    </row>
    <row r="23" spans="1:40" ht="15.75">
      <c r="A23" s="3"/>
      <c r="B23" s="6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3"/>
      <c r="O23" s="1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3"/>
      <c r="AD23" s="3"/>
      <c r="AE23" s="3"/>
      <c r="AF23" s="3"/>
      <c r="AG23" s="13"/>
      <c r="AH23" s="13"/>
      <c r="AI23" s="13"/>
      <c r="AJ23" s="13"/>
      <c r="AK23" s="13"/>
      <c r="AL23" s="3"/>
      <c r="AM23" s="3"/>
      <c r="AN23" s="3"/>
    </row>
    <row r="24" spans="1:40" ht="15.75">
      <c r="A24" s="3"/>
      <c r="B24" s="6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13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13"/>
      <c r="AB24" s="13"/>
      <c r="AC24" s="3"/>
      <c r="AD24" s="3"/>
      <c r="AE24" s="3"/>
      <c r="AF24" s="3"/>
      <c r="AG24" s="13"/>
      <c r="AH24" s="13"/>
      <c r="AI24" s="13"/>
      <c r="AJ24" s="13"/>
      <c r="AK24" s="13"/>
      <c r="AL24" s="3"/>
      <c r="AM24" s="3"/>
      <c r="AN24" s="3"/>
    </row>
    <row r="25" spans="1:40" ht="15.7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>
      <c r="A26" s="13"/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16.5" thickBot="1">
      <c r="B27" s="2"/>
    </row>
    <row r="28" spans="2:3" ht="15.75">
      <c r="B28" s="24"/>
      <c r="C28" s="25"/>
    </row>
    <row r="29" spans="2:3" ht="15.75">
      <c r="B29" s="26"/>
      <c r="C29" s="27"/>
    </row>
    <row r="30" spans="2:3" ht="15.75">
      <c r="B30" s="26"/>
      <c r="C30" s="27"/>
    </row>
    <row r="31" spans="2:3" ht="15.75">
      <c r="B31" s="26"/>
      <c r="C31" s="27"/>
    </row>
    <row r="32" spans="2:3" ht="15.75">
      <c r="B32" s="26"/>
      <c r="C32" s="27"/>
    </row>
    <row r="33" spans="2:3" ht="15.75">
      <c r="B33" s="26"/>
      <c r="C33" s="27"/>
    </row>
    <row r="34" spans="2:3" ht="15.75">
      <c r="B34" s="26"/>
      <c r="C34" s="27"/>
    </row>
    <row r="35" spans="2:3" ht="15.75">
      <c r="B35" s="26"/>
      <c r="C35" s="27"/>
    </row>
    <row r="36" spans="2:3" ht="15.75">
      <c r="B36" s="26"/>
      <c r="C36" s="27"/>
    </row>
  </sheetData>
  <sheetProtection/>
  <mergeCells count="27">
    <mergeCell ref="AL4:AL5"/>
    <mergeCell ref="AM4:AM5"/>
    <mergeCell ref="AN4:AN5"/>
    <mergeCell ref="A6:B6"/>
    <mergeCell ref="A18:B18"/>
    <mergeCell ref="Y4:Z4"/>
    <mergeCell ref="AA4:AB4"/>
    <mergeCell ref="AC4:AD4"/>
    <mergeCell ref="AE4:AF4"/>
    <mergeCell ref="AG4:AH4"/>
    <mergeCell ref="AI4:AK4"/>
    <mergeCell ref="L4:M4"/>
    <mergeCell ref="N4:P4"/>
    <mergeCell ref="Q4:R4"/>
    <mergeCell ref="S4:T4"/>
    <mergeCell ref="U4:V4"/>
    <mergeCell ref="W4:X4"/>
    <mergeCell ref="A1:AN1"/>
    <mergeCell ref="A2:AN2"/>
    <mergeCell ref="A4:A5"/>
    <mergeCell ref="B4:B5"/>
    <mergeCell ref="C4:C5"/>
    <mergeCell ref="D4:D5"/>
    <mergeCell ref="E4:E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VINGA</cp:lastModifiedBy>
  <cp:lastPrinted>2021-10-11T07:54:26Z</cp:lastPrinted>
  <dcterms:created xsi:type="dcterms:W3CDTF">2021-05-13T05:52:51Z</dcterms:created>
  <dcterms:modified xsi:type="dcterms:W3CDTF">2021-10-19T08:02:43Z</dcterms:modified>
  <cp:category/>
  <cp:version/>
  <cp:contentType/>
  <cp:contentStatus/>
</cp:coreProperties>
</file>