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65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<sst xmlns="http://schemas.openxmlformats.org/spreadsheetml/2006/main" count="51" uniqueCount="30">
  <si>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</si>
  <si>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</si>
  <si>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</si>
  <si>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</si>
  <si>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</si>
  <si>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</si>
  <si>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</si>
  <si>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</si>
  <si>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</si>
  <si>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</si>
  <si>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</si>
  <si>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</si>
  <si>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</si>
  <si>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</si>
  <si>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</si>
  <si>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</si>
  <si>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</si>
  <si>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</si>
  <si>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</si>
  <si>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</si>
  <si>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</si>
  <si>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</si>
  <si>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</si>
  <si>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</si>
  <si>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</si>
  <si>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</si>
  <si>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 xml:space="preserve">Додаток 3                                                             </t>
  </si>
  <si>
    <t xml:space="preserve">Фінансування за рахунок зміни залишків коштів  бюджету Баришівської селищної територіальної громади за  1 квартал 2021року </t>
  </si>
  <si>
    <t>Керуюча справами (секретар) виконавчого комітету</t>
  </si>
  <si>
    <t>Ольга НЕСТЕРОВА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</si>
</sst>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1" fillId="33" borderId="18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Alignment="1">
      <alignment vertical="center"/>
    </xf>
    <xf numFmtId="1" fontId="2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40">
      <selection activeCell="J9" sqref="J9"/>
    </sheetView>
  </sheetViews>
  <sheetFormatPr defaultColWidth="9.00390625" defaultRowHeight="12.75"/>
  <cols>
    <col min="1" max="1" width="6.5039062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50390625" style="0" customWidth="1"/>
    <col min="6" max="6" width="20.375" style="0" customWidth="1"/>
    <col min="7" max="7" width="12.375" style="0" customWidth="1"/>
    <col min="8" max="8" width="9.875" style="0" customWidth="1"/>
  </cols>
  <sheetData>
    <row r="1" spans="5:6" ht="38.25" customHeight="1">
      <c r="E1" s="51" t="s">
        <v>26</v>
      </c>
      <c r="F1" s="51"/>
    </row>
    <row r="3" spans="1:8" ht="19.5" customHeight="1">
      <c r="A3" s="12"/>
      <c r="B3" s="12"/>
      <c r="C3" s="12"/>
      <c r="D3" s="12"/>
      <c r="E3" s="12"/>
      <c r="F3" s="12"/>
      <c r="G3" s="12"/>
      <c r="H3" s="12"/>
    </row>
    <row r="4" spans="1:8" ht="19.5" customHeight="1">
      <c r="A4" s="1"/>
      <c r="B4" s="27" t="s">
        <v>27</v>
      </c>
      <c r="C4" s="27"/>
      <c r="D4" s="27"/>
      <c r="E4" s="27"/>
      <c r="F4" s="27"/>
      <c r="G4" s="1"/>
      <c r="H4" s="1"/>
    </row>
    <row r="5" spans="1:8" ht="19.5" customHeight="1" thickBot="1">
      <c r="A5" s="1"/>
      <c r="B5" s="1"/>
      <c r="C5" s="1"/>
      <c r="D5" s="1"/>
      <c r="E5" s="1"/>
      <c r="F5" s="1"/>
      <c r="G5" s="1"/>
      <c r="H5" s="1"/>
    </row>
    <row r="6" spans="2:6" ht="66" customHeight="1" thickBot="1">
      <c r="B6" s="30" t="s">
        <v>1</v>
      </c>
      <c r="C6" s="31"/>
      <c r="D6" s="2" t="s">
        <v>25</v>
      </c>
      <c r="E6" s="2" t="s">
        <v>23</v>
      </c>
      <c r="F6" s="3" t="s">
        <v>2</v>
      </c>
    </row>
    <row r="7" spans="2:6" ht="15">
      <c r="B7" s="34" t="s">
        <v>20</v>
      </c>
      <c r="C7" s="35"/>
      <c r="D7" s="35"/>
      <c r="E7" s="35"/>
      <c r="F7" s="36"/>
    </row>
    <row r="8" spans="2:6" ht="15">
      <c r="B8" s="37" t="s">
        <v>22</v>
      </c>
      <c r="C8" s="38"/>
      <c r="D8" s="4">
        <v>0</v>
      </c>
      <c r="E8" s="4">
        <f>E9*-1</f>
        <v>5808591</v>
      </c>
      <c r="F8" s="13">
        <f>F9*-1</f>
        <v>-3762946</v>
      </c>
    </row>
    <row r="9" spans="2:6" ht="15">
      <c r="B9" s="32" t="s">
        <v>4</v>
      </c>
      <c r="C9" s="33"/>
      <c r="D9" s="5">
        <f>D29</f>
        <v>0</v>
      </c>
      <c r="E9" s="5">
        <f>E29</f>
        <v>-5808591</v>
      </c>
      <c r="F9" s="14">
        <f>F10+F13+F17</f>
        <v>3762946</v>
      </c>
    </row>
    <row r="10" spans="2:6" ht="27" customHeight="1">
      <c r="B10" s="28" t="s">
        <v>15</v>
      </c>
      <c r="C10" s="29"/>
      <c r="D10" s="6">
        <f>D11-D12</f>
        <v>0</v>
      </c>
      <c r="E10" s="6">
        <f>E11-E12</f>
        <v>0</v>
      </c>
      <c r="F10" s="14">
        <f>F11-F12</f>
        <v>0</v>
      </c>
    </row>
    <row r="11" spans="2:6" ht="15">
      <c r="B11" s="37" t="s">
        <v>3</v>
      </c>
      <c r="C11" s="39"/>
      <c r="D11" s="7">
        <v>46783732</v>
      </c>
      <c r="E11" s="5">
        <f>D11</f>
        <v>46783732</v>
      </c>
      <c r="F11" s="14">
        <v>0</v>
      </c>
    </row>
    <row r="12" spans="2:6" ht="15">
      <c r="B12" s="37" t="s">
        <v>5</v>
      </c>
      <c r="C12" s="39"/>
      <c r="D12" s="7">
        <v>46783732</v>
      </c>
      <c r="E12" s="5">
        <f>D12</f>
        <v>46783732</v>
      </c>
      <c r="F12" s="14">
        <v>0</v>
      </c>
    </row>
    <row r="13" spans="2:6" ht="42" customHeight="1">
      <c r="B13" s="40" t="s">
        <v>6</v>
      </c>
      <c r="C13" s="41"/>
      <c r="D13" s="7"/>
      <c r="E13" s="8">
        <f>E14-E15+E16</f>
        <v>0</v>
      </c>
      <c r="F13" s="14">
        <f>F14-F15+F16</f>
        <v>-170863</v>
      </c>
    </row>
    <row r="14" spans="2:6" ht="15">
      <c r="B14" s="37" t="s">
        <v>7</v>
      </c>
      <c r="C14" s="39"/>
      <c r="D14" s="7"/>
      <c r="E14" s="8"/>
      <c r="F14" s="14"/>
    </row>
    <row r="15" spans="2:6" ht="15">
      <c r="B15" s="37" t="s">
        <v>8</v>
      </c>
      <c r="C15" s="39"/>
      <c r="D15" s="7"/>
      <c r="E15" s="8"/>
      <c r="F15" s="14">
        <v>170863</v>
      </c>
    </row>
    <row r="16" spans="2:6" ht="15">
      <c r="B16" s="37" t="s">
        <v>9</v>
      </c>
      <c r="C16" s="39"/>
      <c r="D16" s="7"/>
      <c r="E16" s="8"/>
      <c r="F16" s="14"/>
    </row>
    <row r="17" spans="2:6" ht="17.25" customHeight="1">
      <c r="B17" s="40" t="s">
        <v>10</v>
      </c>
      <c r="C17" s="41"/>
      <c r="D17" s="5">
        <f>D18-D19+D21</f>
        <v>0</v>
      </c>
      <c r="E17" s="5">
        <f>E18-E19+E21</f>
        <v>-5808591</v>
      </c>
      <c r="F17" s="14">
        <f>F18-F19+F21+F20</f>
        <v>3933809</v>
      </c>
    </row>
    <row r="18" spans="2:6" ht="15">
      <c r="B18" s="37" t="s">
        <v>7</v>
      </c>
      <c r="C18" s="39"/>
      <c r="D18" s="9">
        <v>13500731</v>
      </c>
      <c r="E18" s="5">
        <v>13500731</v>
      </c>
      <c r="F18" s="14">
        <v>13500731</v>
      </c>
    </row>
    <row r="19" spans="2:6" ht="15">
      <c r="B19" s="37" t="s">
        <v>8</v>
      </c>
      <c r="C19" s="39"/>
      <c r="D19" s="9">
        <v>13500731</v>
      </c>
      <c r="E19" s="8">
        <v>5036431</v>
      </c>
      <c r="F19" s="14">
        <v>8484450</v>
      </c>
    </row>
    <row r="20" spans="2:6" ht="15">
      <c r="B20" s="42" t="s">
        <v>9</v>
      </c>
      <c r="C20" s="43"/>
      <c r="D20" s="7"/>
      <c r="E20" s="8"/>
      <c r="F20" s="14"/>
    </row>
    <row r="21" spans="2:6" ht="31.5" customHeight="1">
      <c r="B21" s="44" t="s">
        <v>24</v>
      </c>
      <c r="C21" s="45"/>
      <c r="D21" s="9"/>
      <c r="E21" s="21">
        <v>-14272891</v>
      </c>
      <c r="F21" s="14">
        <v>-1082472</v>
      </c>
    </row>
    <row r="22" spans="2:6" ht="34.5" customHeight="1">
      <c r="B22" s="40" t="s">
        <v>11</v>
      </c>
      <c r="C22" s="41"/>
      <c r="D22" s="9">
        <f>D17</f>
        <v>0</v>
      </c>
      <c r="E22" s="5">
        <f>E10+E13+E17</f>
        <v>-5808591</v>
      </c>
      <c r="F22" s="14">
        <f>F10+F13+F17</f>
        <v>3762946</v>
      </c>
    </row>
    <row r="23" spans="2:6" ht="15">
      <c r="B23" s="32" t="s">
        <v>14</v>
      </c>
      <c r="C23" s="33"/>
      <c r="D23" s="7"/>
      <c r="E23" s="5">
        <f>E22</f>
        <v>-5808591</v>
      </c>
      <c r="F23" s="14">
        <f>F22</f>
        <v>3762946</v>
      </c>
    </row>
    <row r="24" spans="2:6" ht="15">
      <c r="B24" s="32" t="s">
        <v>12</v>
      </c>
      <c r="C24" s="33"/>
      <c r="D24" s="5">
        <f>D25-D26+D27</f>
        <v>0</v>
      </c>
      <c r="E24" s="5">
        <f>E25-E26+E27</f>
        <v>-5808591</v>
      </c>
      <c r="F24" s="14">
        <f>F25-F26+F27</f>
        <v>3762946</v>
      </c>
    </row>
    <row r="25" spans="2:6" ht="15">
      <c r="B25" s="37" t="s">
        <v>7</v>
      </c>
      <c r="C25" s="39"/>
      <c r="D25" s="9">
        <f>D14+D18</f>
        <v>13500731</v>
      </c>
      <c r="E25" s="9">
        <f>E14+E18</f>
        <v>13500731</v>
      </c>
      <c r="F25" s="14">
        <f>F18</f>
        <v>13500731</v>
      </c>
    </row>
    <row r="26" spans="2:6" ht="15">
      <c r="B26" s="37" t="s">
        <v>8</v>
      </c>
      <c r="C26" s="39"/>
      <c r="D26" s="9">
        <f>D15+D19</f>
        <v>13500731</v>
      </c>
      <c r="E26" s="7">
        <f>E15+E19</f>
        <v>5036431</v>
      </c>
      <c r="F26" s="15">
        <f>F15+F19</f>
        <v>8655313</v>
      </c>
    </row>
    <row r="27" spans="2:6" ht="35.25" customHeight="1">
      <c r="B27" s="44" t="s">
        <v>24</v>
      </c>
      <c r="C27" s="45"/>
      <c r="D27" s="9"/>
      <c r="E27" s="5">
        <f>E21</f>
        <v>-14272891</v>
      </c>
      <c r="F27" s="14">
        <f>F21</f>
        <v>-1082472</v>
      </c>
    </row>
    <row r="28" spans="2:6" ht="18" customHeight="1">
      <c r="B28" s="40" t="s">
        <v>15</v>
      </c>
      <c r="C28" s="41"/>
      <c r="D28" s="9">
        <f>D10</f>
        <v>0</v>
      </c>
      <c r="E28" s="5">
        <f>E10</f>
        <v>0</v>
      </c>
      <c r="F28" s="14">
        <f>F10</f>
        <v>0</v>
      </c>
    </row>
    <row r="29" spans="2:6" ht="36" customHeight="1">
      <c r="B29" s="40" t="s">
        <v>13</v>
      </c>
      <c r="C29" s="41"/>
      <c r="D29" s="5">
        <f>D22</f>
        <v>0</v>
      </c>
      <c r="E29" s="5">
        <f>E22</f>
        <v>-5808591</v>
      </c>
      <c r="F29" s="14">
        <f>F22</f>
        <v>3762946</v>
      </c>
    </row>
    <row r="30" spans="2:6" ht="36" customHeight="1">
      <c r="B30" s="20"/>
      <c r="C30" s="20"/>
      <c r="D30" s="22"/>
      <c r="E30" s="22"/>
      <c r="F30" s="23"/>
    </row>
    <row r="31" spans="2:6" ht="15">
      <c r="B31" s="46" t="s">
        <v>0</v>
      </c>
      <c r="C31" s="46"/>
      <c r="D31" s="46"/>
      <c r="E31" s="46"/>
      <c r="F31" s="46"/>
    </row>
    <row r="32" spans="2:6" ht="15">
      <c r="B32" s="47" t="s">
        <v>22</v>
      </c>
      <c r="C32" s="48"/>
      <c r="D32" s="24">
        <v>0</v>
      </c>
      <c r="E32" s="24">
        <f>E33*-1</f>
        <v>-10405964</v>
      </c>
      <c r="F32" s="25">
        <f>F33*-1</f>
        <v>4124501</v>
      </c>
    </row>
    <row r="33" spans="2:6" ht="15">
      <c r="B33" s="37" t="s">
        <v>19</v>
      </c>
      <c r="C33" s="39"/>
      <c r="D33" s="5">
        <f>D45</f>
        <v>0</v>
      </c>
      <c r="E33" s="5">
        <f>E45</f>
        <v>10405964</v>
      </c>
      <c r="F33" s="14">
        <f>F45</f>
        <v>-4124501</v>
      </c>
    </row>
    <row r="34" spans="2:9" ht="33" customHeight="1">
      <c r="B34" s="40" t="s">
        <v>16</v>
      </c>
      <c r="C34" s="41"/>
      <c r="D34" s="8"/>
      <c r="E34" s="8">
        <f>E35-E36+E37</f>
        <v>0</v>
      </c>
      <c r="F34" s="14">
        <f>F35-F36+F37</f>
        <v>-279877</v>
      </c>
      <c r="I34" s="26"/>
    </row>
    <row r="35" spans="2:6" ht="15">
      <c r="B35" s="37" t="s">
        <v>7</v>
      </c>
      <c r="C35" s="39"/>
      <c r="D35" s="8">
        <v>4431255</v>
      </c>
      <c r="E35" s="8">
        <f>D35</f>
        <v>4431255</v>
      </c>
      <c r="F35" s="14">
        <v>4431255</v>
      </c>
    </row>
    <row r="36" spans="2:6" ht="15">
      <c r="B36" s="37" t="s">
        <v>8</v>
      </c>
      <c r="C36" s="39"/>
      <c r="D36" s="7">
        <v>4431255</v>
      </c>
      <c r="E36" s="8">
        <f>D36</f>
        <v>4431255</v>
      </c>
      <c r="F36" s="16">
        <v>4395873</v>
      </c>
    </row>
    <row r="37" spans="2:6" ht="15">
      <c r="B37" s="37" t="s">
        <v>9</v>
      </c>
      <c r="C37" s="39"/>
      <c r="D37" s="7"/>
      <c r="E37" s="7"/>
      <c r="F37" s="16">
        <v>-315259</v>
      </c>
    </row>
    <row r="38" spans="2:6" ht="16.5" customHeight="1">
      <c r="B38" s="40" t="s">
        <v>21</v>
      </c>
      <c r="C38" s="41"/>
      <c r="D38" s="10">
        <f>D39-D40+D41+D42</f>
        <v>0</v>
      </c>
      <c r="E38" s="9">
        <f>E39-E40+E41+E42</f>
        <v>10405964</v>
      </c>
      <c r="F38" s="17">
        <f>F39-F40+F41+F42</f>
        <v>-3844624</v>
      </c>
    </row>
    <row r="39" spans="2:6" ht="15">
      <c r="B39" s="37" t="s">
        <v>7</v>
      </c>
      <c r="C39" s="39"/>
      <c r="D39" s="7">
        <v>1934742</v>
      </c>
      <c r="E39" s="9">
        <v>1934742</v>
      </c>
      <c r="F39" s="16">
        <v>1934742</v>
      </c>
    </row>
    <row r="40" spans="2:6" ht="15">
      <c r="B40" s="37" t="s">
        <v>8</v>
      </c>
      <c r="C40" s="39"/>
      <c r="D40" s="7">
        <v>1934742</v>
      </c>
      <c r="E40" s="9">
        <v>1564742</v>
      </c>
      <c r="F40" s="16">
        <v>6861838</v>
      </c>
    </row>
    <row r="41" spans="2:6" ht="15">
      <c r="B41" s="37" t="s">
        <v>9</v>
      </c>
      <c r="C41" s="39"/>
      <c r="D41" s="7"/>
      <c r="E41" s="9"/>
      <c r="F41" s="16"/>
    </row>
    <row r="42" spans="2:6" ht="33.75" customHeight="1">
      <c r="B42" s="44" t="s">
        <v>24</v>
      </c>
      <c r="C42" s="45"/>
      <c r="D42" s="9">
        <v>0</v>
      </c>
      <c r="E42" s="9">
        <v>10035964</v>
      </c>
      <c r="F42" s="16">
        <v>1082472</v>
      </c>
    </row>
    <row r="43" spans="2:6" ht="30" customHeight="1">
      <c r="B43" s="40" t="s">
        <v>17</v>
      </c>
      <c r="C43" s="41"/>
      <c r="D43" s="5">
        <f>D45</f>
        <v>0</v>
      </c>
      <c r="E43" s="5">
        <f>E45</f>
        <v>10405964</v>
      </c>
      <c r="F43" s="14">
        <f>F45</f>
        <v>-4124501</v>
      </c>
    </row>
    <row r="44" spans="2:6" ht="15">
      <c r="B44" s="32" t="s">
        <v>14</v>
      </c>
      <c r="C44" s="33"/>
      <c r="D44" s="5">
        <f>D45</f>
        <v>0</v>
      </c>
      <c r="E44" s="5">
        <f>E45</f>
        <v>10405964</v>
      </c>
      <c r="F44" s="14">
        <f>F45</f>
        <v>-4124501</v>
      </c>
    </row>
    <row r="45" spans="2:6" ht="15">
      <c r="B45" s="32" t="s">
        <v>18</v>
      </c>
      <c r="C45" s="33"/>
      <c r="D45" s="6">
        <f>D46-D47+D48+D49</f>
        <v>0</v>
      </c>
      <c r="E45" s="5">
        <f>E46-E47+E48+E49</f>
        <v>10405964</v>
      </c>
      <c r="F45" s="18">
        <f>F46-F47+F48+F49</f>
        <v>-4124501</v>
      </c>
    </row>
    <row r="46" spans="2:6" ht="15">
      <c r="B46" s="37" t="s">
        <v>7</v>
      </c>
      <c r="C46" s="39"/>
      <c r="D46" s="8">
        <f aca="true" t="shared" si="0" ref="D46:F47">D35+D39</f>
        <v>6365997</v>
      </c>
      <c r="E46" s="5">
        <f t="shared" si="0"/>
        <v>6365997</v>
      </c>
      <c r="F46" s="14">
        <f t="shared" si="0"/>
        <v>6365997</v>
      </c>
    </row>
    <row r="47" spans="2:6" ht="15">
      <c r="B47" s="37" t="s">
        <v>8</v>
      </c>
      <c r="C47" s="39"/>
      <c r="D47" s="8">
        <f t="shared" si="0"/>
        <v>6365997</v>
      </c>
      <c r="E47" s="5">
        <f>E36+E40</f>
        <v>5995997</v>
      </c>
      <c r="F47" s="14">
        <f t="shared" si="0"/>
        <v>11257711</v>
      </c>
    </row>
    <row r="48" spans="2:6" ht="15">
      <c r="B48" s="37" t="s">
        <v>9</v>
      </c>
      <c r="C48" s="39"/>
      <c r="D48" s="8"/>
      <c r="E48" s="5">
        <f>E37+E41</f>
        <v>0</v>
      </c>
      <c r="F48" s="14">
        <f>F37+F41</f>
        <v>-315259</v>
      </c>
    </row>
    <row r="49" spans="2:6" ht="33" customHeight="1">
      <c r="B49" s="44" t="s">
        <v>24</v>
      </c>
      <c r="C49" s="45"/>
      <c r="D49" s="5">
        <v>0</v>
      </c>
      <c r="E49" s="5">
        <f>E42</f>
        <v>10035964</v>
      </c>
      <c r="F49" s="14">
        <f>F42</f>
        <v>1082472</v>
      </c>
    </row>
    <row r="50" spans="2:6" ht="36.75" customHeight="1" thickBot="1">
      <c r="B50" s="49" t="s">
        <v>13</v>
      </c>
      <c r="C50" s="50"/>
      <c r="D50" s="11">
        <f>D34+D38</f>
        <v>0</v>
      </c>
      <c r="E50" s="11">
        <f>E33</f>
        <v>10405964</v>
      </c>
      <c r="F50" s="19">
        <f>F33</f>
        <v>-4124501</v>
      </c>
    </row>
    <row r="51" spans="2:6" ht="82.5" customHeight="1">
      <c r="B51" s="52" t="s">
        <v>28</v>
      </c>
      <c r="C51" s="53"/>
      <c r="D51" s="54"/>
      <c r="E51" s="56" t="s">
        <v>29</v>
      </c>
      <c r="F51" s="55"/>
    </row>
    <row r="52" ht="21" customHeight="1"/>
  </sheetData>
  <sheetProtection/>
  <mergeCells count="46">
    <mergeCell ref="E1:F1"/>
    <mergeCell ref="B41:C41"/>
    <mergeCell ref="B42:C42"/>
    <mergeCell ref="B39:C39"/>
    <mergeCell ref="B40:C40"/>
    <mergeCell ref="B43:C43"/>
    <mergeCell ref="B27:C27"/>
    <mergeCell ref="B36:C36"/>
    <mergeCell ref="B37:C37"/>
    <mergeCell ref="B38:C38"/>
    <mergeCell ref="B44:C44"/>
    <mergeCell ref="B46:C46"/>
    <mergeCell ref="B47:C47"/>
    <mergeCell ref="B48:C48"/>
    <mergeCell ref="B50:C50"/>
    <mergeCell ref="B49:C49"/>
    <mergeCell ref="B45:C45"/>
    <mergeCell ref="B25:C25"/>
    <mergeCell ref="B34:C34"/>
    <mergeCell ref="B35:C35"/>
    <mergeCell ref="B26:C26"/>
    <mergeCell ref="B28:C28"/>
    <mergeCell ref="B29:C29"/>
    <mergeCell ref="B33:C33"/>
    <mergeCell ref="B31:F31"/>
    <mergeCell ref="B32:C32"/>
    <mergeCell ref="B11:C11"/>
    <mergeCell ref="B12:C12"/>
    <mergeCell ref="B13:C13"/>
    <mergeCell ref="B14:C14"/>
    <mergeCell ref="B22:C22"/>
    <mergeCell ref="B23:C23"/>
    <mergeCell ref="B15:C15"/>
    <mergeCell ref="B24:C24"/>
    <mergeCell ref="B18:C18"/>
    <mergeCell ref="B16:C16"/>
    <mergeCell ref="B17:C17"/>
    <mergeCell ref="B20:C20"/>
    <mergeCell ref="B21:C21"/>
    <mergeCell ref="B19:C19"/>
    <mergeCell ref="B4:F4"/>
    <mergeCell ref="B10:C10"/>
    <mergeCell ref="B6:C6"/>
    <mergeCell ref="B9:C9"/>
    <mergeCell ref="B7:F7"/>
    <mergeCell ref="B8:C8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2019-07-22T10:39:14Z</cp:lastPrinted>
  <dcterms:created xsi:type="dcterms:W3CDTF">2005-02-22T13:16:19Z</dcterms:created>
  <dcterms:modified xsi:type="dcterms:W3CDTF">2021-04-09T06:57:09Z</dcterms:modified>
  <cp:category/>
  <cp:version/>
  <cp:contentType/>
  <cp:contentStatus/>
</cp:coreProperties>
</file>