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'дод.6'!$B$1:$K$32</definedName>
  </definedNames>
  <calcPr fullCalcOnLoad="1"/>
</workbook>
</file>

<file path=xl/sharedStrings.xml><?xml version="1.0" encoding="utf-8"?>
<sst xmlns="http://schemas.openxmlformats.org/spreadsheetml/2006/main" count="83" uniqueCount="69">
  <si>
    <t>Х</t>
  </si>
  <si>
    <t>УСЬОГО</t>
  </si>
  <si>
    <t>(код бюджету)</t>
  </si>
  <si>
    <t>Розподіл коштів бюджету розвитку на здійснення заходів із бюдівництва, реконструкції і реставрації об'єктів виробничої, комунікаційної та соціальної інфраструктури за об'єктами у 2020 році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</si>
  <si>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</si>
  <si>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</si>
  <si>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</si>
  <si>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</si>
  <si>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</si>
  <si>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</si>
  <si>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</si>
  <si>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</si>
  <si>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</si>
  <si>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</si>
  <si>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</t>
  </si>
  <si>
    <t>Баришівська селищна рада</t>
  </si>
  <si>
    <t>0100000</t>
  </si>
  <si>
    <t>0110000</t>
  </si>
  <si>
    <t>0119750</t>
  </si>
  <si>
    <t>Субвенція з місцевого бюджету на співфінансування інвестиційних проектів</t>
  </si>
  <si>
    <t>0119770</t>
  </si>
  <si>
    <t>0180</t>
  </si>
  <si>
    <t>Інші субвенції з місцевого бюджету</t>
  </si>
  <si>
    <t>Співфінансування на реконструкцію фельдшерсько-акушерського пункту в с.Бзів по вул.Свято-Миколаївська, земельна ділянка 24-А Баришівського району, Київської області</t>
  </si>
  <si>
    <t>О.П.Вареніченко</t>
  </si>
  <si>
    <t>0117330</t>
  </si>
  <si>
    <t>0443</t>
  </si>
  <si>
    <t>Будівництво інших об'єктів комунальної власності</t>
  </si>
  <si>
    <t>0112010</t>
  </si>
  <si>
    <t>0731</t>
  </si>
  <si>
    <t>Багатопрофільна стаціонарна медична допомога населенню</t>
  </si>
  <si>
    <t>0117322</t>
  </si>
  <si>
    <t>7322</t>
  </si>
  <si>
    <t>0446</t>
  </si>
  <si>
    <t>Будівництво медичних установ та закладів</t>
  </si>
  <si>
    <t>0117350</t>
  </si>
  <si>
    <t>7350</t>
  </si>
  <si>
    <t>Розробка схем планування та забудови територій (містобудівної документації)</t>
  </si>
  <si>
    <t>0116030</t>
  </si>
  <si>
    <t>6030</t>
  </si>
  <si>
    <t>Організація благоустрою населених пунктів</t>
  </si>
  <si>
    <t>0620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</si>
  <si>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</si>
  <si>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</si>
  <si>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</si>
  <si>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Відділ культури та туризму</t>
  </si>
  <si>
    <t>Бідівництво установ та закладів культури</t>
  </si>
  <si>
    <t>Будівництво  та технічний нагляд системи газопостачання будинку культури в с. Коржі</t>
  </si>
  <si>
    <t>Cелищний голова</t>
  </si>
  <si>
    <t>Придбання сміттєвоза</t>
  </si>
  <si>
    <t>Виконання програми фінансової підтримки КНК "Баришівська центральна районна лікарня" (Придбання комп'ютерної техніки - 100000 грн., придбання апарату штучної вентиляції легень для дорослих та новонароджених дітей -750000 грн.)</t>
  </si>
  <si>
    <t>Розробка генерального плану Корніївського старостинського округу - 56800 грн.,виготовлення технічної документації з нормативної грошової оцінки землі по населених пунктах ОТГ - 1318000 грн.)</t>
  </si>
  <si>
    <t>Співфінансування на капітальний ремонт щодо покращення енергозбереження будівлі.Утеплення фасаду Баришівського навчально-виховного комплексу "Гімназія-загальноосвітня школа I-III ступенів" Баришівської селищної ради Київської області по вулиці Добра 17 смт. Баришівка, Баришівського району, Київської області - 1912735 грн., на співфінансування  проєкту "Капітальний ремонт каналізаційного самопливного колектора КНС № 1 по вул. Паркова,2 в смт Баришівка - 448094 грн., на співфінансування проєкту "Капітальний ремонт щодо покращення енергозбереження будівлі.Утеплення фасаду Волошинівського навчально-виховного комплексу "Загальноосвітня школа I-III cтупенів-дитячий садок" імені Героя України Руслана Лужевського Баришівської селищної ради Київської області" за адресою:Баришівський район, с.Волошинівка, вул.Шкільна,15 (коригування) - 1600095 грн.)</t>
  </si>
  <si>
    <t>0600000</t>
  </si>
  <si>
    <t>06</t>
  </si>
  <si>
    <t>Відділ освіти, молоді та спорту</t>
  </si>
  <si>
    <t>Реконструкція будівлі ФАПу в с. Лукаші- 141000грн., на капітальний ремонт східців з улаштуванням пандусу і навісу та заміни вхідних дверей по вул.Центральна,17 в смт. Баришівка - 300000 грн.)</t>
  </si>
  <si>
    <t>Розробка проєктно-кошторисної документації по програмі енергоефективності 100000 грн.,розробка проектної документації лікувального корпусу КНП «Баришівська центральна районна лікарня» з встановленням повітряно-теплових насосів та сонячних батарей» - 94000 грн.</t>
  </si>
  <si>
    <t>0617321</t>
  </si>
  <si>
    <t>7321</t>
  </si>
  <si>
    <t>Будівництво освітніх установ та закладів</t>
  </si>
  <si>
    <t>0610000</t>
  </si>
  <si>
    <t>Капітальне будівництво із забезпечення пожеженої безпеки закладів освіти по Лукашівському НВК, Паришківському НВК, Сезенківському НВК -1528000 грн.,капітальний ремонт харчоблоку Лукашівського НВК - 500124 грн., виготовлення проєктно-кошторисної документації об'єктів: "Капітальний ремонт ДНЗ "Ялинка" по вул.Грушевського 19в в с. Коржі Баришівського району,Київської області - 200000 грн., "Будівництво стадіону опорного закладу Волошинівського НВК "Загальноосвітня школа I-III cтупенів-дитячий садок" ім. Героя України Руслана Лужевського" у с.Волошинівка Баришівського району Київської області - 150000 грн.)</t>
  </si>
  <si>
    <t>0117310</t>
  </si>
  <si>
    <t>7310</t>
  </si>
  <si>
    <t>Будівництво об'єктів житлово-комунального господарства</t>
  </si>
  <si>
    <t>Будівництво громадської вбиральні в смт Баришівка по вул.Центральна, 17</t>
  </si>
  <si>
    <t>Додаток 6                                                           до рішення Баришівської селищної ради від 20.03.2020 № 1054-24-07                                                     (пункт 4)</t>
  </si>
  <si>
    <t>Коригування проєктно-кошторисної документації по проєкту "Реконструкція комплексу гідротехнічних споруд осушувально-зволожувальної системи річки Трубіж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</si>
</sst>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7" fillId="12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92" fontId="26" fillId="0" borderId="11" xfId="93" applyNumberFormat="1" applyFont="1" applyBorder="1" applyAlignment="1">
      <alignment horizontal="center" vertical="center"/>
      <protection/>
    </xf>
    <xf numFmtId="0" fontId="26" fillId="26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>
      <alignment wrapText="1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26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2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192" fontId="25" fillId="0" borderId="11" xfId="93" applyNumberFormat="1" applyFont="1" applyBorder="1" applyAlignment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49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Font="1" applyBorder="1" applyAlignment="1">
      <alignment horizontal="left"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4" fillId="26" borderId="0" xfId="0" applyFont="1" applyFill="1" applyBorder="1" applyAlignment="1">
      <alignment horizontal="center" wrapText="1"/>
    </xf>
    <xf numFmtId="0" fontId="28" fillId="26" borderId="15" xfId="0" applyNumberFormat="1" applyFont="1" applyFill="1" applyBorder="1" applyAlignment="1" applyProtection="1">
      <alignment horizontal="left" vertical="center" wrapText="1"/>
      <protection/>
    </xf>
    <xf numFmtId="0" fontId="25" fillId="26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tabSelected="1" view="pageBreakPreview" zoomScale="75" zoomScaleSheetLayoutView="75" zoomScalePageLayoutView="0" workbookViewId="0" topLeftCell="D1">
      <selection activeCell="F19" sqref="F19"/>
    </sheetView>
  </sheetViews>
  <sheetFormatPr defaultColWidth="9.16015625" defaultRowHeight="12.75"/>
  <cols>
    <col min="1" max="1" width="3.83203125" style="1" hidden="1" customWidth="1"/>
    <col min="2" max="3" width="17.5" style="1" customWidth="1"/>
    <col min="4" max="4" width="19.5" style="1" customWidth="1"/>
    <col min="5" max="5" width="35" style="1" customWidth="1"/>
    <col min="6" max="6" width="54.16015625" style="1" customWidth="1"/>
    <col min="7" max="7" width="19.5" style="1" customWidth="1"/>
    <col min="8" max="10" width="18.33203125" style="1" customWidth="1"/>
    <col min="11" max="11" width="22.33203125" style="1" customWidth="1"/>
    <col min="12" max="16384" width="9.16015625" style="2" customWidth="1"/>
  </cols>
  <sheetData>
    <row r="1" spans="4:11" ht="38.25" customHeight="1">
      <c r="D1" s="10"/>
      <c r="I1" s="48" t="s">
        <v>67</v>
      </c>
      <c r="J1" s="48"/>
      <c r="K1" s="48"/>
    </row>
    <row r="2" spans="4:11" ht="18" customHeight="1">
      <c r="D2" s="10"/>
      <c r="I2" s="49"/>
      <c r="J2" s="49"/>
      <c r="K2" s="49"/>
    </row>
    <row r="3" spans="2:12" ht="39.75" customHeight="1">
      <c r="B3" s="45" t="s">
        <v>3</v>
      </c>
      <c r="C3" s="45"/>
      <c r="D3" s="45"/>
      <c r="E3" s="45"/>
      <c r="F3" s="45"/>
      <c r="G3" s="45"/>
      <c r="H3" s="45"/>
      <c r="I3" s="45"/>
      <c r="J3" s="45"/>
      <c r="K3" s="45"/>
      <c r="L3" s="16"/>
    </row>
    <row r="4" spans="2:11" ht="22.5" customHeight="1">
      <c r="B4" s="14">
        <v>10510000000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22.5" customHeight="1">
      <c r="B5" s="15" t="s">
        <v>2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161.25" customHeight="1">
      <c r="A6" s="3"/>
      <c r="B6" s="50" t="s">
        <v>4</v>
      </c>
      <c r="C6" s="50" t="s">
        <v>5</v>
      </c>
      <c r="D6" s="50" t="s">
        <v>6</v>
      </c>
      <c r="E6" s="50" t="s">
        <v>7</v>
      </c>
      <c r="F6" s="40" t="s">
        <v>8</v>
      </c>
      <c r="G6" s="38" t="s">
        <v>9</v>
      </c>
      <c r="H6" s="38" t="s">
        <v>10</v>
      </c>
      <c r="I6" s="38" t="s">
        <v>11</v>
      </c>
      <c r="J6" s="42" t="s">
        <v>12</v>
      </c>
      <c r="K6" s="38" t="s">
        <v>13</v>
      </c>
    </row>
    <row r="7" spans="1:11" ht="15.75" customHeight="1">
      <c r="A7" s="3"/>
      <c r="B7" s="51"/>
      <c r="C7" s="51"/>
      <c r="D7" s="51"/>
      <c r="E7" s="51"/>
      <c r="F7" s="41"/>
      <c r="G7" s="39"/>
      <c r="H7" s="39"/>
      <c r="I7" s="39"/>
      <c r="J7" s="43"/>
      <c r="K7" s="39"/>
    </row>
    <row r="8" spans="1:11" ht="15.75" customHeight="1">
      <c r="A8" s="3"/>
      <c r="B8" s="17">
        <v>1</v>
      </c>
      <c r="C8" s="17">
        <v>2</v>
      </c>
      <c r="D8" s="17">
        <v>3</v>
      </c>
      <c r="E8" s="17">
        <v>4</v>
      </c>
      <c r="F8" s="9">
        <v>5</v>
      </c>
      <c r="G8" s="18">
        <v>6</v>
      </c>
      <c r="H8" s="18">
        <v>7</v>
      </c>
      <c r="I8" s="18">
        <v>8</v>
      </c>
      <c r="J8" s="19">
        <v>9</v>
      </c>
      <c r="K8" s="18">
        <v>10</v>
      </c>
    </row>
    <row r="9" spans="1:11" s="27" customFormat="1" ht="15.75" customHeight="1">
      <c r="A9" s="22"/>
      <c r="B9" s="29" t="s">
        <v>16</v>
      </c>
      <c r="C9" s="29" t="s">
        <v>14</v>
      </c>
      <c r="D9" s="23"/>
      <c r="E9" s="34" t="s">
        <v>15</v>
      </c>
      <c r="F9" s="30"/>
      <c r="G9" s="25"/>
      <c r="H9" s="25"/>
      <c r="I9" s="25"/>
      <c r="J9" s="26">
        <f>J10</f>
        <v>9713916</v>
      </c>
      <c r="K9" s="25"/>
    </row>
    <row r="10" spans="1:11" s="27" customFormat="1" ht="15.75" customHeight="1">
      <c r="A10" s="22"/>
      <c r="B10" s="29" t="s">
        <v>17</v>
      </c>
      <c r="C10" s="23"/>
      <c r="D10" s="23"/>
      <c r="E10" s="34" t="s">
        <v>15</v>
      </c>
      <c r="F10" s="30"/>
      <c r="G10" s="25"/>
      <c r="H10" s="25"/>
      <c r="I10" s="25"/>
      <c r="J10" s="26">
        <f>J11+J12+J13+J14+J15+J16+J17+J18+J19</f>
        <v>9713916</v>
      </c>
      <c r="K10" s="25"/>
    </row>
    <row r="11" spans="1:11" ht="66" customHeight="1">
      <c r="A11" s="3"/>
      <c r="B11" s="20" t="s">
        <v>18</v>
      </c>
      <c r="C11" s="17">
        <v>9750</v>
      </c>
      <c r="D11" s="20" t="s">
        <v>21</v>
      </c>
      <c r="E11" s="32" t="s">
        <v>19</v>
      </c>
      <c r="F11" s="21" t="s">
        <v>23</v>
      </c>
      <c r="G11" s="18"/>
      <c r="H11" s="18"/>
      <c r="I11" s="18"/>
      <c r="J11" s="19">
        <v>171192</v>
      </c>
      <c r="K11" s="18"/>
    </row>
    <row r="12" spans="1:11" ht="283.5" customHeight="1">
      <c r="A12" s="3"/>
      <c r="B12" s="20" t="s">
        <v>20</v>
      </c>
      <c r="C12" s="17">
        <v>9770</v>
      </c>
      <c r="D12" s="20" t="s">
        <v>21</v>
      </c>
      <c r="E12" s="32" t="s">
        <v>22</v>
      </c>
      <c r="F12" s="21" t="s">
        <v>52</v>
      </c>
      <c r="G12" s="18"/>
      <c r="H12" s="18"/>
      <c r="I12" s="18"/>
      <c r="J12" s="19">
        <v>3960924</v>
      </c>
      <c r="K12" s="18"/>
    </row>
    <row r="13" spans="1:11" ht="85.5" customHeight="1">
      <c r="A13" s="20" t="s">
        <v>26</v>
      </c>
      <c r="B13" s="20" t="s">
        <v>25</v>
      </c>
      <c r="C13" s="17">
        <v>7330</v>
      </c>
      <c r="E13" s="32" t="s">
        <v>27</v>
      </c>
      <c r="F13" s="21" t="s">
        <v>56</v>
      </c>
      <c r="G13" s="18"/>
      <c r="H13" s="18"/>
      <c r="I13" s="18"/>
      <c r="J13" s="19">
        <v>441000</v>
      </c>
      <c r="K13" s="18"/>
    </row>
    <row r="14" spans="1:11" ht="89.25" customHeight="1">
      <c r="A14" s="3"/>
      <c r="B14" s="20" t="s">
        <v>28</v>
      </c>
      <c r="C14" s="17">
        <v>2010</v>
      </c>
      <c r="D14" s="20" t="s">
        <v>29</v>
      </c>
      <c r="E14" s="33" t="s">
        <v>30</v>
      </c>
      <c r="F14" s="35" t="s">
        <v>50</v>
      </c>
      <c r="G14" s="18"/>
      <c r="H14" s="18"/>
      <c r="I14" s="18"/>
      <c r="J14" s="19">
        <v>850000</v>
      </c>
      <c r="K14" s="18"/>
    </row>
    <row r="15" spans="1:11" ht="99.75" customHeight="1">
      <c r="A15" s="3"/>
      <c r="B15" s="20" t="s">
        <v>31</v>
      </c>
      <c r="C15" s="20" t="s">
        <v>32</v>
      </c>
      <c r="D15" s="20" t="s">
        <v>33</v>
      </c>
      <c r="E15" s="33" t="s">
        <v>34</v>
      </c>
      <c r="F15" s="21" t="s">
        <v>57</v>
      </c>
      <c r="G15" s="18"/>
      <c r="H15" s="18"/>
      <c r="I15" s="18"/>
      <c r="J15" s="19">
        <v>194000</v>
      </c>
      <c r="K15" s="18"/>
    </row>
    <row r="16" spans="1:11" ht="73.5" customHeight="1">
      <c r="A16" s="3"/>
      <c r="B16" s="20" t="s">
        <v>35</v>
      </c>
      <c r="C16" s="20" t="s">
        <v>36</v>
      </c>
      <c r="D16" s="20" t="s">
        <v>26</v>
      </c>
      <c r="E16" s="33" t="s">
        <v>37</v>
      </c>
      <c r="F16" s="21" t="s">
        <v>51</v>
      </c>
      <c r="G16" s="18"/>
      <c r="H16" s="18"/>
      <c r="I16" s="18"/>
      <c r="J16" s="19">
        <v>1374800</v>
      </c>
      <c r="K16" s="18"/>
    </row>
    <row r="17" spans="1:11" ht="39.75" customHeight="1">
      <c r="A17" s="3"/>
      <c r="B17" s="20" t="s">
        <v>38</v>
      </c>
      <c r="C17" s="20" t="s">
        <v>39</v>
      </c>
      <c r="D17" s="20" t="s">
        <v>41</v>
      </c>
      <c r="E17" s="33" t="s">
        <v>40</v>
      </c>
      <c r="F17" s="21" t="s">
        <v>49</v>
      </c>
      <c r="G17" s="18"/>
      <c r="H17" s="18"/>
      <c r="I17" s="18"/>
      <c r="J17" s="19">
        <v>1947000</v>
      </c>
      <c r="K17" s="18"/>
    </row>
    <row r="18" spans="1:11" ht="95.25" customHeight="1">
      <c r="A18" s="3"/>
      <c r="B18" s="20" t="s">
        <v>42</v>
      </c>
      <c r="C18" s="20" t="s">
        <v>43</v>
      </c>
      <c r="D18" s="20" t="s">
        <v>21</v>
      </c>
      <c r="E18" s="33" t="s">
        <v>44</v>
      </c>
      <c r="F18" s="21" t="s">
        <v>68</v>
      </c>
      <c r="G18" s="18"/>
      <c r="H18" s="18"/>
      <c r="I18" s="18"/>
      <c r="J18" s="19">
        <v>15000</v>
      </c>
      <c r="K18" s="18"/>
    </row>
    <row r="19" spans="1:11" ht="95.25" customHeight="1">
      <c r="A19" s="3"/>
      <c r="B19" s="20" t="s">
        <v>63</v>
      </c>
      <c r="C19" s="20" t="s">
        <v>64</v>
      </c>
      <c r="D19" s="20" t="s">
        <v>26</v>
      </c>
      <c r="E19" s="33" t="s">
        <v>65</v>
      </c>
      <c r="F19" s="21" t="s">
        <v>66</v>
      </c>
      <c r="G19" s="18"/>
      <c r="H19" s="18"/>
      <c r="I19" s="18"/>
      <c r="J19" s="19">
        <v>760000</v>
      </c>
      <c r="K19" s="18"/>
    </row>
    <row r="20" spans="1:11" s="27" customFormat="1" ht="36.75" customHeight="1">
      <c r="A20" s="22"/>
      <c r="B20" s="29" t="s">
        <v>53</v>
      </c>
      <c r="C20" s="29" t="s">
        <v>54</v>
      </c>
      <c r="D20" s="29"/>
      <c r="E20" s="36" t="s">
        <v>55</v>
      </c>
      <c r="F20" s="37"/>
      <c r="G20" s="25"/>
      <c r="H20" s="25"/>
      <c r="I20" s="25"/>
      <c r="J20" s="26">
        <f>J21</f>
        <v>2378124</v>
      </c>
      <c r="K20" s="25"/>
    </row>
    <row r="21" spans="1:11" s="27" customFormat="1" ht="39" customHeight="1">
      <c r="A21" s="22"/>
      <c r="B21" s="29" t="s">
        <v>61</v>
      </c>
      <c r="C21" s="29"/>
      <c r="D21" s="29"/>
      <c r="E21" s="36" t="s">
        <v>55</v>
      </c>
      <c r="F21" s="37"/>
      <c r="G21" s="25"/>
      <c r="H21" s="25"/>
      <c r="I21" s="25"/>
      <c r="J21" s="26">
        <f>J22</f>
        <v>2378124</v>
      </c>
      <c r="K21" s="25"/>
    </row>
    <row r="22" spans="1:11" ht="234" customHeight="1">
      <c r="A22" s="3"/>
      <c r="B22" s="20" t="s">
        <v>58</v>
      </c>
      <c r="C22" s="20" t="s">
        <v>59</v>
      </c>
      <c r="D22" s="20" t="s">
        <v>26</v>
      </c>
      <c r="E22" s="33" t="s">
        <v>60</v>
      </c>
      <c r="F22" s="21" t="s">
        <v>62</v>
      </c>
      <c r="G22" s="18"/>
      <c r="H22" s="18"/>
      <c r="I22" s="18"/>
      <c r="J22" s="19">
        <v>2378124</v>
      </c>
      <c r="K22" s="18"/>
    </row>
    <row r="23" spans="1:11" s="27" customFormat="1" ht="15.75" customHeight="1">
      <c r="A23" s="22"/>
      <c r="B23" s="23">
        <v>1000000</v>
      </c>
      <c r="C23" s="23">
        <v>10</v>
      </c>
      <c r="D23" s="23"/>
      <c r="E23" s="34" t="s">
        <v>45</v>
      </c>
      <c r="F23" s="24"/>
      <c r="G23" s="25"/>
      <c r="H23" s="25"/>
      <c r="I23" s="25"/>
      <c r="J23" s="28">
        <f>J24</f>
        <v>145000</v>
      </c>
      <c r="K23" s="25"/>
    </row>
    <row r="24" spans="2:11" ht="21" customHeight="1">
      <c r="B24" s="6">
        <v>1010000</v>
      </c>
      <c r="C24" s="6"/>
      <c r="D24" s="6"/>
      <c r="E24" s="34" t="s">
        <v>45</v>
      </c>
      <c r="F24" s="7"/>
      <c r="G24" s="7"/>
      <c r="H24" s="7"/>
      <c r="I24" s="7"/>
      <c r="J24" s="7">
        <f>J25</f>
        <v>145000</v>
      </c>
      <c r="K24" s="7"/>
    </row>
    <row r="25" spans="2:11" ht="46.5" customHeight="1">
      <c r="B25" s="17">
        <v>1017324</v>
      </c>
      <c r="C25" s="17">
        <v>7324</v>
      </c>
      <c r="D25" s="6"/>
      <c r="E25" s="32" t="s">
        <v>46</v>
      </c>
      <c r="F25" s="31" t="s">
        <v>47</v>
      </c>
      <c r="G25" s="7"/>
      <c r="H25" s="7"/>
      <c r="I25" s="7"/>
      <c r="J25" s="7">
        <v>145000</v>
      </c>
      <c r="K25" s="7"/>
    </row>
    <row r="26" spans="2:11" ht="18.75">
      <c r="B26" s="6" t="s">
        <v>0</v>
      </c>
      <c r="C26" s="6" t="s">
        <v>0</v>
      </c>
      <c r="D26" s="6" t="s">
        <v>0</v>
      </c>
      <c r="E26" s="8" t="s">
        <v>1</v>
      </c>
      <c r="F26" s="6" t="s">
        <v>0</v>
      </c>
      <c r="G26" s="6" t="s">
        <v>0</v>
      </c>
      <c r="H26" s="6" t="s">
        <v>0</v>
      </c>
      <c r="I26" s="12">
        <v>0</v>
      </c>
      <c r="J26" s="12">
        <f>J9+J23+J20</f>
        <v>12237040</v>
      </c>
      <c r="K26" s="6" t="s">
        <v>0</v>
      </c>
    </row>
    <row r="27" spans="1:11" s="5" customFormat="1" ht="30" customHeight="1">
      <c r="A27" s="4"/>
      <c r="B27" s="46"/>
      <c r="C27" s="47"/>
      <c r="D27" s="47"/>
      <c r="E27" s="47"/>
      <c r="F27" s="47"/>
      <c r="G27" s="47"/>
      <c r="H27" s="47"/>
      <c r="I27" s="47"/>
      <c r="J27" s="47"/>
      <c r="K27" s="47"/>
    </row>
    <row r="29" spans="3:7" ht="18.75">
      <c r="C29" s="11" t="s">
        <v>48</v>
      </c>
      <c r="G29" s="11" t="s">
        <v>24</v>
      </c>
    </row>
    <row r="31" spans="2:8" ht="18.75">
      <c r="B31" s="44"/>
      <c r="C31" s="44"/>
      <c r="D31" s="44"/>
      <c r="E31" s="44"/>
      <c r="F31" s="11"/>
      <c r="H31" s="11"/>
    </row>
  </sheetData>
  <sheetProtection/>
  <mergeCells count="15">
    <mergeCell ref="B31:E31"/>
    <mergeCell ref="B3:K3"/>
    <mergeCell ref="B27:K27"/>
    <mergeCell ref="I1:K1"/>
    <mergeCell ref="I2:K2"/>
    <mergeCell ref="B6:B7"/>
    <mergeCell ref="C6:C7"/>
    <mergeCell ref="D6:D7"/>
    <mergeCell ref="E6:E7"/>
    <mergeCell ref="G6:G7"/>
    <mergeCell ref="K6:K7"/>
    <mergeCell ref="H6:H7"/>
    <mergeCell ref="I6:I7"/>
    <mergeCell ref="F6:F7"/>
    <mergeCell ref="J6:J7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64" r:id="rId1"/>
  <rowBreaks count="2" manualBreakCount="2">
    <brk id="12" min="1" max="10" man="1"/>
    <brk id="3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2020-03-23T12:00:05Z</cp:lastPrinted>
  <dcterms:created xsi:type="dcterms:W3CDTF">2014-01-17T10:52:16Z</dcterms:created>
  <dcterms:modified xsi:type="dcterms:W3CDTF">2020-03-23T12:29:36Z</dcterms:modified>
  <cp:category/>
  <cp:version/>
  <cp:contentType/>
  <cp:contentStatus/>
</cp:coreProperties>
</file>