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'дод.5'!$D$1:$Z$25</definedName>
  </definedNames>
  <calcPr fullCalcOnLoad="1"/>
</workbook>
</file>

<file path=xl/sharedStrings.xml><?xml version="1.0" encoding="utf-8"?>
<sst xmlns="http://schemas.openxmlformats.org/spreadsheetml/2006/main" count="54" uniqueCount="45">
  <si>
    <t>-</t>
  </si>
  <si>
    <t>О3</t>
  </si>
  <si>
    <t>O2</t>
  </si>
  <si>
    <t>О4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</si>
  <si>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</si>
  <si>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</si>
  <si>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</si>
  <si>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</si>
  <si>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</si>
  <si>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</si>
  <si>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</si>
  <si>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 xml:space="preserve"> спеціального фонду на:</t>
  </si>
  <si>
    <t>загального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</si>
  <si>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</si>
  <si>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</si>
  <si>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</si>
  <si>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>,</t>
  </si>
  <si>
    <t>Обласний  бюджет Київської області</t>
  </si>
  <si>
    <t>Додаток 5</t>
  </si>
  <si>
    <t xml:space="preserve">Міжбюджетні трансферти на 2020 рік  </t>
  </si>
  <si>
    <t>(код бюджету)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</si>
  <si>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</si>
  <si>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</si>
  <si>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</si>
  <si>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субвенції</t>
  </si>
  <si>
    <t>загального фонду на</t>
  </si>
  <si>
    <t>інші субвенції з місцевого бюджету</t>
  </si>
  <si>
    <t>Районний бюджет Баришівського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</si>
  <si>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</si>
  <si>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 (на виплату зарплати педагогам РІРЦ)</t>
  </si>
  <si>
    <t xml:space="preserve">Надання державної підтримки особам з особливими освітніми потребамиза рахунок відповідної субвенції з державного бюджету всього </t>
  </si>
  <si>
    <t>на підтримку осіб з особливими освітніми потребами у закладах дошкільної освіти</t>
  </si>
  <si>
    <t>видатки споживання</t>
  </si>
  <si>
    <t>видатки розвитку</t>
  </si>
  <si>
    <t>на підтримку осіб з особливими освітніми потребами, які навчаються в інклюзивних класах закладів загальної середньої освіти</t>
  </si>
  <si>
    <t>Медична субвенція</t>
  </si>
  <si>
    <t>співфінансування інвестиційних проектів (на реконструкцію ФАПу в с.Бзів по вул.Свято-Миколаївська, земельна ділянка 24-А</t>
  </si>
  <si>
    <t>Селищний голова</t>
  </si>
  <si>
    <t>О.П.Вареніченко</t>
  </si>
  <si>
    <t>інші субвенції з місцевого бюджету ( співфінансування на капітальний ремонт щодо покращення енергозбереження будівлі.Утеплення фасаду Баришівського НВК "Гімназія-загальноосвітня школа I-III cтупенів)</t>
  </si>
  <si>
    <t>Державний бюджет</t>
  </si>
  <si>
    <t>cубвенція з м/б д/б на виконання програм соціально-економічного розвитку регіонів</t>
  </si>
  <si>
    <t xml:space="preserve">інші субвенції з місцевого бюджету </t>
  </si>
  <si>
    <t>cпеціального фонду на:</t>
  </si>
  <si>
    <t xml:space="preserve">до рішення Баришівської селищної ради від 20.03.2020 № 1054-24-07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</si>
</sst>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vertAlign val="superscript"/>
      <sz val="36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vertAlign val="superscript"/>
      <sz val="20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24"/>
      <name val="Times New Roman"/>
      <family val="1"/>
    </font>
    <font>
      <b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50" fillId="12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/>
    </xf>
    <xf numFmtId="0" fontId="24" fillId="0" borderId="11" xfId="52" applyFont="1" applyFill="1" applyBorder="1" applyAlignment="1">
      <alignment horizontal="right"/>
      <protection/>
    </xf>
    <xf numFmtId="0" fontId="24" fillId="0" borderId="12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25" fillId="0" borderId="13" xfId="52" applyFont="1" applyFill="1" applyBorder="1" applyAlignment="1">
      <alignment horizontal="right" wrapText="1"/>
      <protection/>
    </xf>
    <xf numFmtId="0" fontId="25" fillId="0" borderId="14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right"/>
    </xf>
    <xf numFmtId="0" fontId="25" fillId="0" borderId="15" xfId="52" applyFont="1" applyFill="1" applyBorder="1" applyAlignment="1">
      <alignment horizontal="right" wrapText="1"/>
      <protection/>
    </xf>
    <xf numFmtId="0" fontId="25" fillId="0" borderId="16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/>
    </xf>
    <xf numFmtId="49" fontId="40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right"/>
    </xf>
    <xf numFmtId="0" fontId="24" fillId="0" borderId="20" xfId="52" applyFont="1" applyFill="1" applyBorder="1" applyAlignment="1">
      <alignment horizontal="right"/>
      <protection/>
    </xf>
    <xf numFmtId="0" fontId="24" fillId="0" borderId="14" xfId="52" applyFont="1" applyFill="1" applyBorder="1" applyAlignment="1">
      <alignment horizontal="center"/>
      <protection/>
    </xf>
    <xf numFmtId="0" fontId="38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6"/>
  <sheetViews>
    <sheetView showZeros="0" tabSelected="1" view="pageBreakPreview" zoomScaleSheetLayoutView="100" zoomScalePageLayoutView="0" workbookViewId="0" topLeftCell="F2">
      <selection activeCell="R18" sqref="R18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3.66015625" style="2" customWidth="1"/>
    <col min="7" max="7" width="5.66015625" style="2" customWidth="1"/>
    <col min="8" max="8" width="12.83203125" style="2" customWidth="1"/>
    <col min="9" max="9" width="14.83203125" style="2" customWidth="1"/>
    <col min="10" max="12" width="12.83203125" style="2" customWidth="1"/>
    <col min="13" max="13" width="14.33203125" style="2" customWidth="1"/>
    <col min="14" max="14" width="14.16015625" style="2" customWidth="1"/>
    <col min="15" max="15" width="15.16015625" style="2" customWidth="1"/>
    <col min="16" max="16" width="9" style="2" customWidth="1"/>
    <col min="17" max="17" width="6.33203125" style="2" customWidth="1"/>
    <col min="18" max="18" width="14.83203125" style="2" customWidth="1"/>
    <col min="19" max="19" width="11.66015625" style="2" customWidth="1"/>
    <col min="20" max="20" width="2.33203125" style="2" customWidth="1"/>
    <col min="21" max="21" width="14" style="2" customWidth="1"/>
    <col min="22" max="22" width="12" style="2" customWidth="1"/>
    <col min="23" max="23" width="12.33203125" style="2" customWidth="1"/>
    <col min="24" max="25" width="14.5" style="2" customWidth="1"/>
    <col min="26" max="26" width="15" style="2" customWidth="1"/>
    <col min="27" max="27" width="23.33203125" style="2" customWidth="1"/>
    <col min="28" max="28" width="18.66015625" style="2" customWidth="1"/>
    <col min="29" max="29" width="18.33203125" style="2" customWidth="1"/>
    <col min="30" max="30" width="21.33203125" style="2" customWidth="1"/>
    <col min="31" max="31" width="24.5" style="2" customWidth="1"/>
    <col min="32" max="32" width="21.33203125" style="2" customWidth="1"/>
    <col min="33" max="33" width="19.16015625" style="2" customWidth="1"/>
    <col min="34" max="34" width="19.33203125" style="2" customWidth="1"/>
    <col min="35" max="35" width="21.66015625" style="2" customWidth="1"/>
    <col min="36" max="36" width="19.33203125" style="2" customWidth="1"/>
    <col min="37" max="37" width="26.16015625" style="2" customWidth="1"/>
    <col min="38" max="38" width="37.33203125" style="2" customWidth="1"/>
    <col min="39" max="39" width="17.16015625" style="2" customWidth="1"/>
    <col min="40" max="40" width="20.16015625" style="2" customWidth="1"/>
    <col min="41" max="16384" width="9.16015625" style="2" customWidth="1"/>
  </cols>
  <sheetData>
    <row r="1" ht="12.75">
      <c r="V1" t="s">
        <v>18</v>
      </c>
    </row>
    <row r="2" spans="4:26" ht="38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R2" s="1"/>
      <c r="S2" s="10"/>
      <c r="T2" s="10"/>
      <c r="U2" s="10"/>
      <c r="V2" s="93" t="s">
        <v>44</v>
      </c>
      <c r="W2" s="93"/>
      <c r="X2" s="93"/>
      <c r="Y2" s="93"/>
      <c r="Z2" s="93"/>
    </row>
    <row r="3" spans="4:26" ht="17.25" customHeight="1">
      <c r="D3" s="36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R3" s="1"/>
      <c r="S3" s="10"/>
      <c r="T3" s="10"/>
      <c r="U3" s="10"/>
      <c r="V3" s="94"/>
      <c r="W3" s="94"/>
      <c r="X3" s="94"/>
      <c r="Y3" s="94"/>
      <c r="Z3" s="94"/>
    </row>
    <row r="4" spans="1:26" ht="31.5" customHeight="1">
      <c r="A4" s="11"/>
      <c r="B4" s="11"/>
      <c r="C4" s="11"/>
      <c r="D4" s="33"/>
      <c r="E4" s="95" t="s">
        <v>19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61"/>
      <c r="Z4" s="33"/>
    </row>
    <row r="5" spans="1:26" ht="31.5" customHeight="1">
      <c r="A5" s="11"/>
      <c r="B5" s="11"/>
      <c r="C5" s="11"/>
      <c r="D5" s="33"/>
      <c r="E5" s="53">
        <v>10510000000</v>
      </c>
      <c r="F5" s="4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3"/>
    </row>
    <row r="6" spans="1:26" ht="31.5" customHeight="1">
      <c r="A6" s="11"/>
      <c r="B6" s="11"/>
      <c r="C6" s="11"/>
      <c r="D6" s="33"/>
      <c r="E6" s="46" t="s">
        <v>20</v>
      </c>
      <c r="F6" s="4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3"/>
    </row>
    <row r="7" spans="1:26" ht="18" customHeight="1">
      <c r="A7" s="11"/>
      <c r="B7" s="11"/>
      <c r="C7" s="11"/>
      <c r="D7" s="11"/>
      <c r="P7" s="12"/>
      <c r="Q7" s="12"/>
      <c r="R7" s="32"/>
      <c r="W7" s="12"/>
      <c r="X7" s="12"/>
      <c r="Y7" s="12"/>
      <c r="Z7" s="32" t="s">
        <v>13</v>
      </c>
    </row>
    <row r="8" spans="1:26" ht="18" customHeight="1">
      <c r="A8" s="11"/>
      <c r="B8" s="11"/>
      <c r="C8" s="11"/>
      <c r="D8" s="87" t="s">
        <v>21</v>
      </c>
      <c r="E8" s="87" t="s">
        <v>14</v>
      </c>
      <c r="F8" s="90" t="s">
        <v>7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 t="s">
        <v>8</v>
      </c>
      <c r="T8" s="90"/>
      <c r="U8" s="90"/>
      <c r="V8" s="90"/>
      <c r="W8" s="90"/>
      <c r="X8" s="90"/>
      <c r="Y8" s="90"/>
      <c r="Z8" s="90"/>
    </row>
    <row r="9" spans="1:26" s="3" customFormat="1" ht="29.25" customHeight="1">
      <c r="A9" s="13" t="s">
        <v>2</v>
      </c>
      <c r="B9" s="14" t="s">
        <v>0</v>
      </c>
      <c r="C9" s="15">
        <v>0</v>
      </c>
      <c r="D9" s="88"/>
      <c r="E9" s="88"/>
      <c r="F9" s="75" t="s">
        <v>9</v>
      </c>
      <c r="G9" s="75"/>
      <c r="H9" s="75" t="s">
        <v>24</v>
      </c>
      <c r="I9" s="75"/>
      <c r="J9" s="75"/>
      <c r="K9" s="75"/>
      <c r="L9" s="75"/>
      <c r="M9" s="75"/>
      <c r="N9" s="75"/>
      <c r="O9" s="75"/>
      <c r="P9" s="75"/>
      <c r="Q9" s="75"/>
      <c r="R9" s="79" t="s">
        <v>5</v>
      </c>
      <c r="S9" s="75" t="s">
        <v>9</v>
      </c>
      <c r="T9" s="75"/>
      <c r="U9" s="86" t="s">
        <v>10</v>
      </c>
      <c r="V9" s="82"/>
      <c r="W9" s="82"/>
      <c r="X9" s="82"/>
      <c r="Y9" s="66"/>
      <c r="Z9" s="79" t="s">
        <v>5</v>
      </c>
    </row>
    <row r="10" spans="1:26" s="3" customFormat="1" ht="29.25" customHeight="1">
      <c r="A10" s="13" t="s">
        <v>1</v>
      </c>
      <c r="B10" s="14" t="s">
        <v>0</v>
      </c>
      <c r="C10" s="15">
        <v>0</v>
      </c>
      <c r="D10" s="88"/>
      <c r="E10" s="88"/>
      <c r="F10" s="75"/>
      <c r="G10" s="75"/>
      <c r="H10" s="81" t="s">
        <v>25</v>
      </c>
      <c r="I10" s="82"/>
      <c r="J10" s="82"/>
      <c r="K10" s="82"/>
      <c r="L10" s="82"/>
      <c r="M10" s="82"/>
      <c r="N10" s="82"/>
      <c r="O10" s="66"/>
      <c r="P10" s="81" t="s">
        <v>11</v>
      </c>
      <c r="Q10" s="66"/>
      <c r="R10" s="80"/>
      <c r="S10" s="78"/>
      <c r="T10" s="78"/>
      <c r="U10" s="62" t="s">
        <v>12</v>
      </c>
      <c r="V10" s="83" t="s">
        <v>43</v>
      </c>
      <c r="W10" s="84"/>
      <c r="X10" s="84"/>
      <c r="Y10" s="85"/>
      <c r="Z10" s="80"/>
    </row>
    <row r="11" spans="1:26" s="3" customFormat="1" ht="18" customHeight="1">
      <c r="A11" s="13" t="s">
        <v>3</v>
      </c>
      <c r="B11" s="14" t="s">
        <v>0</v>
      </c>
      <c r="C11" s="15">
        <v>0</v>
      </c>
      <c r="D11" s="88"/>
      <c r="E11" s="88"/>
      <c r="F11" s="81" t="s">
        <v>15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6"/>
      <c r="R11" s="80"/>
      <c r="S11" s="86" t="s">
        <v>15</v>
      </c>
      <c r="T11" s="82"/>
      <c r="U11" s="82"/>
      <c r="V11" s="82"/>
      <c r="W11" s="82"/>
      <c r="X11" s="82"/>
      <c r="Y11" s="66"/>
      <c r="Z11" s="80"/>
    </row>
    <row r="12" spans="1:26" s="3" customFormat="1" ht="65.25" customHeight="1">
      <c r="A12" s="13"/>
      <c r="B12" s="14"/>
      <c r="C12" s="15"/>
      <c r="D12" s="88"/>
      <c r="E12" s="88"/>
      <c r="F12" s="73" t="s">
        <v>28</v>
      </c>
      <c r="G12" s="75"/>
      <c r="H12" s="73" t="s">
        <v>42</v>
      </c>
      <c r="I12" s="73" t="s">
        <v>29</v>
      </c>
      <c r="J12" s="73" t="s">
        <v>30</v>
      </c>
      <c r="K12" s="73" t="s">
        <v>31</v>
      </c>
      <c r="L12" s="73"/>
      <c r="M12" s="73" t="s">
        <v>34</v>
      </c>
      <c r="N12" s="73"/>
      <c r="O12" s="91" t="s">
        <v>35</v>
      </c>
      <c r="P12" s="31"/>
      <c r="Q12" s="31"/>
      <c r="R12" s="80"/>
      <c r="S12" s="77"/>
      <c r="T12" s="77"/>
      <c r="U12" s="76" t="s">
        <v>26</v>
      </c>
      <c r="V12" s="76" t="s">
        <v>41</v>
      </c>
      <c r="W12" s="76" t="s">
        <v>36</v>
      </c>
      <c r="X12" s="67" t="s">
        <v>39</v>
      </c>
      <c r="Y12" s="67" t="s">
        <v>39</v>
      </c>
      <c r="Z12" s="80"/>
    </row>
    <row r="13" spans="1:26" s="3" customFormat="1" ht="230.25" customHeight="1">
      <c r="A13" s="13"/>
      <c r="B13" s="14"/>
      <c r="C13" s="15"/>
      <c r="D13" s="88"/>
      <c r="E13" s="88"/>
      <c r="F13" s="74"/>
      <c r="G13" s="74"/>
      <c r="H13" s="74"/>
      <c r="I13" s="74"/>
      <c r="J13" s="74"/>
      <c r="K13" s="55" t="s">
        <v>32</v>
      </c>
      <c r="L13" s="55" t="s">
        <v>33</v>
      </c>
      <c r="M13" s="55" t="s">
        <v>32</v>
      </c>
      <c r="N13" s="55" t="s">
        <v>33</v>
      </c>
      <c r="O13" s="92"/>
      <c r="P13" s="31"/>
      <c r="Q13" s="38"/>
      <c r="R13" s="80"/>
      <c r="S13" s="75"/>
      <c r="T13" s="75"/>
      <c r="U13" s="73"/>
      <c r="V13" s="73"/>
      <c r="W13" s="73"/>
      <c r="X13" s="68"/>
      <c r="Y13" s="68"/>
      <c r="Z13" s="80"/>
    </row>
    <row r="14" spans="1:26" s="3" customFormat="1" ht="34.5" customHeight="1">
      <c r="A14" s="13"/>
      <c r="B14" s="14"/>
      <c r="C14" s="15"/>
      <c r="D14" s="88"/>
      <c r="E14" s="88"/>
      <c r="F14" s="81" t="s">
        <v>22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66"/>
      <c r="R14" s="50"/>
      <c r="S14" s="81" t="s">
        <v>23</v>
      </c>
      <c r="T14" s="82"/>
      <c r="U14" s="82"/>
      <c r="V14" s="82"/>
      <c r="W14" s="82"/>
      <c r="X14" s="66"/>
      <c r="Y14" s="64"/>
      <c r="Z14" s="80"/>
    </row>
    <row r="15" spans="1:26" s="3" customFormat="1" ht="30.75" customHeight="1">
      <c r="A15" s="13"/>
      <c r="B15" s="14"/>
      <c r="C15" s="15"/>
      <c r="D15" s="89"/>
      <c r="E15" s="89"/>
      <c r="F15" s="31">
        <v>41020100</v>
      </c>
      <c r="G15" s="31"/>
      <c r="H15" s="31">
        <v>41053900</v>
      </c>
      <c r="I15" s="31">
        <v>410510000</v>
      </c>
      <c r="J15" s="31">
        <v>41051200</v>
      </c>
      <c r="K15" s="31">
        <v>41051200</v>
      </c>
      <c r="L15" s="31">
        <v>41051200</v>
      </c>
      <c r="M15" s="31">
        <v>41051200</v>
      </c>
      <c r="N15" s="31">
        <v>41051200</v>
      </c>
      <c r="O15" s="31">
        <v>41051500</v>
      </c>
      <c r="P15" s="31"/>
      <c r="Q15" s="38"/>
      <c r="R15" s="51"/>
      <c r="S15" s="31"/>
      <c r="T15" s="31"/>
      <c r="U15" s="31">
        <v>9770</v>
      </c>
      <c r="V15" s="31">
        <v>9800</v>
      </c>
      <c r="W15" s="31">
        <v>9750</v>
      </c>
      <c r="X15" s="31">
        <v>9770</v>
      </c>
      <c r="Y15" s="65">
        <v>9770</v>
      </c>
      <c r="Z15" s="96"/>
    </row>
    <row r="16" spans="1:26" s="3" customFormat="1" ht="15.75">
      <c r="A16" s="13"/>
      <c r="B16" s="14"/>
      <c r="C16" s="15"/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30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11</v>
      </c>
      <c r="U16" s="30">
        <v>17</v>
      </c>
      <c r="V16" s="30">
        <v>18</v>
      </c>
      <c r="W16" s="30">
        <v>19</v>
      </c>
      <c r="X16" s="30">
        <v>20</v>
      </c>
      <c r="Y16" s="30">
        <v>21</v>
      </c>
      <c r="Z16" s="30">
        <v>22</v>
      </c>
    </row>
    <row r="17" spans="1:26" s="3" customFormat="1" ht="31.5">
      <c r="A17" s="13"/>
      <c r="B17" s="14"/>
      <c r="C17" s="15"/>
      <c r="D17" s="57">
        <v>10100000000</v>
      </c>
      <c r="E17" s="42" t="s">
        <v>17</v>
      </c>
      <c r="F17" s="30">
        <v>5135800</v>
      </c>
      <c r="G17" s="30"/>
      <c r="H17" s="41"/>
      <c r="I17" s="52">
        <v>1236370</v>
      </c>
      <c r="J17" s="52">
        <v>677048</v>
      </c>
      <c r="K17" s="52">
        <v>156016</v>
      </c>
      <c r="L17" s="52">
        <v>78000</v>
      </c>
      <c r="M17" s="52">
        <v>289601</v>
      </c>
      <c r="N17" s="52">
        <v>153431</v>
      </c>
      <c r="O17" s="52"/>
      <c r="P17" s="30"/>
      <c r="Q17" s="30"/>
      <c r="R17" s="41">
        <f>F17+I17+J17</f>
        <v>7049218</v>
      </c>
      <c r="S17" s="30"/>
      <c r="T17" s="30"/>
      <c r="U17" s="30"/>
      <c r="V17" s="30"/>
      <c r="W17" s="41">
        <v>171192</v>
      </c>
      <c r="X17" s="30">
        <v>2360829</v>
      </c>
      <c r="Y17" s="30">
        <v>1600095</v>
      </c>
      <c r="Z17" s="41">
        <f>SUM(U17:Y17)</f>
        <v>4132116</v>
      </c>
    </row>
    <row r="18" spans="1:26" s="3" customFormat="1" ht="47.25">
      <c r="A18" s="13"/>
      <c r="B18" s="14"/>
      <c r="C18" s="15"/>
      <c r="D18" s="54">
        <v>10301200000</v>
      </c>
      <c r="E18" s="40" t="s">
        <v>27</v>
      </c>
      <c r="F18" s="30"/>
      <c r="G18" s="30"/>
      <c r="H18" s="41">
        <v>584400</v>
      </c>
      <c r="I18" s="52"/>
      <c r="J18" s="52"/>
      <c r="K18" s="52"/>
      <c r="L18" s="52"/>
      <c r="M18" s="52"/>
      <c r="N18" s="52"/>
      <c r="O18" s="52">
        <v>200000</v>
      </c>
      <c r="P18" s="41"/>
      <c r="Q18" s="30"/>
      <c r="R18" s="41">
        <f>H18+O18</f>
        <v>784400</v>
      </c>
      <c r="S18" s="30"/>
      <c r="T18" s="30"/>
      <c r="U18" s="41">
        <v>1188423</v>
      </c>
      <c r="V18" s="41"/>
      <c r="W18" s="30"/>
      <c r="X18" s="30"/>
      <c r="Y18" s="30"/>
      <c r="Z18" s="41">
        <f>SUM(U18:Y18)</f>
        <v>1188423</v>
      </c>
    </row>
    <row r="19" spans="1:26" s="3" customFormat="1" ht="15.75">
      <c r="A19" s="58"/>
      <c r="B19" s="59"/>
      <c r="C19" s="60"/>
      <c r="D19" s="54"/>
      <c r="E19" s="40" t="s">
        <v>40</v>
      </c>
      <c r="F19" s="30"/>
      <c r="G19" s="30"/>
      <c r="H19" s="41"/>
      <c r="I19" s="52"/>
      <c r="J19" s="52"/>
      <c r="K19" s="52"/>
      <c r="L19" s="52"/>
      <c r="M19" s="52"/>
      <c r="N19" s="52"/>
      <c r="O19" s="52"/>
      <c r="P19" s="41"/>
      <c r="Q19" s="30"/>
      <c r="R19" s="41"/>
      <c r="S19" s="30"/>
      <c r="T19" s="30"/>
      <c r="U19" s="41"/>
      <c r="V19" s="41">
        <v>15000</v>
      </c>
      <c r="W19" s="30"/>
      <c r="X19" s="30"/>
      <c r="Y19" s="30"/>
      <c r="Z19" s="41">
        <f>SUM(U19:Y19)</f>
        <v>15000</v>
      </c>
    </row>
    <row r="20" spans="1:26" ht="18.75">
      <c r="A20" s="16">
        <v>13</v>
      </c>
      <c r="B20" s="17" t="s">
        <v>0</v>
      </c>
      <c r="C20" s="18">
        <v>0</v>
      </c>
      <c r="D20" s="34" t="s">
        <v>4</v>
      </c>
      <c r="E20" s="35" t="s">
        <v>6</v>
      </c>
      <c r="F20" s="56">
        <f>F17+F18+F19</f>
        <v>5135800</v>
      </c>
      <c r="G20" s="56">
        <f aca="true" t="shared" si="0" ref="G20:Z20">G17+G18+G19</f>
        <v>0</v>
      </c>
      <c r="H20" s="56">
        <f t="shared" si="0"/>
        <v>584400</v>
      </c>
      <c r="I20" s="56">
        <f t="shared" si="0"/>
        <v>1236370</v>
      </c>
      <c r="J20" s="56">
        <f t="shared" si="0"/>
        <v>677048</v>
      </c>
      <c r="K20" s="56">
        <f t="shared" si="0"/>
        <v>156016</v>
      </c>
      <c r="L20" s="56">
        <f t="shared" si="0"/>
        <v>78000</v>
      </c>
      <c r="M20" s="56">
        <f t="shared" si="0"/>
        <v>289601</v>
      </c>
      <c r="N20" s="56">
        <f t="shared" si="0"/>
        <v>153431</v>
      </c>
      <c r="O20" s="56">
        <f t="shared" si="0"/>
        <v>200000</v>
      </c>
      <c r="P20" s="56">
        <f t="shared" si="0"/>
        <v>0</v>
      </c>
      <c r="Q20" s="56">
        <f t="shared" si="0"/>
        <v>0</v>
      </c>
      <c r="R20" s="56">
        <f t="shared" si="0"/>
        <v>7833618</v>
      </c>
      <c r="S20" s="56">
        <f t="shared" si="0"/>
        <v>0</v>
      </c>
      <c r="T20" s="56">
        <f t="shared" si="0"/>
        <v>0</v>
      </c>
      <c r="U20" s="56">
        <f t="shared" si="0"/>
        <v>1188423</v>
      </c>
      <c r="V20" s="56">
        <f t="shared" si="0"/>
        <v>15000</v>
      </c>
      <c r="W20" s="56">
        <f t="shared" si="0"/>
        <v>171192</v>
      </c>
      <c r="X20" s="56">
        <f t="shared" si="0"/>
        <v>2360829</v>
      </c>
      <c r="Y20" s="56">
        <f t="shared" si="0"/>
        <v>1600095</v>
      </c>
      <c r="Z20" s="56">
        <f t="shared" si="0"/>
        <v>5335539</v>
      </c>
    </row>
    <row r="21" spans="1:26" s="4" customFormat="1" ht="26.25" customHeight="1">
      <c r="A21" s="19"/>
      <c r="B21" s="20"/>
      <c r="C21" s="2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37"/>
      <c r="Z21" s="4" t="s">
        <v>16</v>
      </c>
    </row>
    <row r="22" spans="1:26" s="4" customFormat="1" ht="26.25" customHeight="1">
      <c r="A22" s="19"/>
      <c r="B22" s="20"/>
      <c r="C22" s="2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7"/>
      <c r="R22" s="43"/>
      <c r="S22" s="37"/>
      <c r="T22" s="37"/>
      <c r="U22" s="37"/>
      <c r="V22" s="45"/>
      <c r="W22" s="37"/>
      <c r="X22" s="37"/>
      <c r="Y22" s="37"/>
      <c r="Z22" s="44"/>
    </row>
    <row r="23" spans="1:25" s="4" customFormat="1" ht="26.25" customHeight="1">
      <c r="A23" s="19"/>
      <c r="B23" s="20"/>
      <c r="C23" s="21"/>
      <c r="D23" s="72" t="s">
        <v>37</v>
      </c>
      <c r="E23" s="72"/>
      <c r="F23" s="72"/>
      <c r="G23" s="72"/>
      <c r="H23" s="37"/>
      <c r="I23" s="37"/>
      <c r="J23" s="37"/>
      <c r="K23" s="37"/>
      <c r="L23" s="37"/>
      <c r="M23" s="37"/>
      <c r="N23" s="37"/>
      <c r="O23" s="72" t="s">
        <v>38</v>
      </c>
      <c r="P23" s="72"/>
      <c r="Q23" s="72"/>
      <c r="R23" s="37"/>
      <c r="S23" s="37"/>
      <c r="T23" s="37"/>
      <c r="U23" s="37"/>
      <c r="V23" s="37"/>
      <c r="W23" s="37"/>
      <c r="X23" s="37"/>
      <c r="Y23" s="37"/>
    </row>
    <row r="24" spans="1:25" s="4" customFormat="1" ht="26.25" customHeight="1">
      <c r="A24" s="19"/>
      <c r="B24" s="20"/>
      <c r="C24" s="21"/>
      <c r="D24" s="72"/>
      <c r="E24" s="72"/>
      <c r="F24" s="72"/>
      <c r="G24" s="72"/>
      <c r="H24" s="37"/>
      <c r="I24" s="37"/>
      <c r="J24" s="37"/>
      <c r="K24" s="37"/>
      <c r="L24" s="37"/>
      <c r="M24" s="37"/>
      <c r="N24" s="37"/>
      <c r="O24" s="72"/>
      <c r="P24" s="72"/>
      <c r="Q24" s="72"/>
      <c r="R24" s="37"/>
      <c r="S24" s="37"/>
      <c r="T24" s="37"/>
      <c r="U24" s="37"/>
      <c r="V24" s="37"/>
      <c r="W24" s="37"/>
      <c r="X24" s="37"/>
      <c r="Y24" s="37"/>
    </row>
    <row r="25" spans="1:25" ht="48.75" customHeight="1">
      <c r="A25" s="22"/>
      <c r="B25" s="23"/>
      <c r="C25" s="24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63"/>
    </row>
    <row r="26" spans="1:25" ht="18.75" customHeight="1">
      <c r="A26" s="25"/>
      <c r="B26" s="5"/>
      <c r="C26" s="6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"/>
    </row>
    <row r="27" spans="1:26" ht="18.75" customHeight="1">
      <c r="A27" s="26"/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40" s="9" customFormat="1" ht="12.75">
      <c r="A28" s="27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9" customFormat="1" ht="12.75">
      <c r="A29" s="27"/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spans="1:3" ht="12.75">
      <c r="A47" s="28"/>
      <c r="B47" s="4"/>
      <c r="C47" s="4"/>
    </row>
    <row r="48" spans="1:3" ht="12.75">
      <c r="A48" s="28"/>
      <c r="B48" s="4"/>
      <c r="C48" s="4"/>
    </row>
    <row r="49" spans="1:3" ht="12.75">
      <c r="A49" s="28"/>
      <c r="B49" s="4"/>
      <c r="C49" s="4"/>
    </row>
    <row r="50" spans="1:3" ht="12.75">
      <c r="A50" s="28"/>
      <c r="B50" s="4"/>
      <c r="C50" s="4"/>
    </row>
    <row r="51" spans="1:3" ht="12.75">
      <c r="A51" s="28"/>
      <c r="B51" s="4"/>
      <c r="C51" s="4"/>
    </row>
    <row r="52" spans="1:3" ht="12.75">
      <c r="A52" s="28"/>
      <c r="B52" s="4"/>
      <c r="C52" s="4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42">
    <mergeCell ref="V2:Z2"/>
    <mergeCell ref="V3:Z3"/>
    <mergeCell ref="E4:X4"/>
    <mergeCell ref="P10:Q10"/>
    <mergeCell ref="S8:Z8"/>
    <mergeCell ref="E8:E15"/>
    <mergeCell ref="Z9:Z15"/>
    <mergeCell ref="J12:J13"/>
    <mergeCell ref="K12:L12"/>
    <mergeCell ref="M12:N12"/>
    <mergeCell ref="D23:G23"/>
    <mergeCell ref="D8:D15"/>
    <mergeCell ref="H10:O10"/>
    <mergeCell ref="F8:R8"/>
    <mergeCell ref="F11:Q11"/>
    <mergeCell ref="F9:G10"/>
    <mergeCell ref="H9:Q9"/>
    <mergeCell ref="O12:O13"/>
    <mergeCell ref="F14:Q14"/>
    <mergeCell ref="H12:H13"/>
    <mergeCell ref="S14:X14"/>
    <mergeCell ref="S12:S13"/>
    <mergeCell ref="V10:Y10"/>
    <mergeCell ref="U9:Y9"/>
    <mergeCell ref="V12:V13"/>
    <mergeCell ref="W12:W13"/>
    <mergeCell ref="X12:X13"/>
    <mergeCell ref="S11:Y11"/>
    <mergeCell ref="U12:U13"/>
    <mergeCell ref="T12:T13"/>
    <mergeCell ref="S9:T10"/>
    <mergeCell ref="R9:R13"/>
    <mergeCell ref="Y12:Y13"/>
    <mergeCell ref="D26:X26"/>
    <mergeCell ref="D21:X21"/>
    <mergeCell ref="D25:X25"/>
    <mergeCell ref="D24:G24"/>
    <mergeCell ref="O24:Q24"/>
    <mergeCell ref="O23:Q23"/>
    <mergeCell ref="I12:I13"/>
    <mergeCell ref="F12:F13"/>
    <mergeCell ref="G12:G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2020-03-23T11:48:44Z</cp:lastPrinted>
  <dcterms:created xsi:type="dcterms:W3CDTF">2014-01-17T10:52:16Z</dcterms:created>
  <dcterms:modified xsi:type="dcterms:W3CDTF">2020-03-23T12:30:59Z</dcterms:modified>
  <cp:category/>
  <cp:version/>
  <cp:contentType/>
  <cp:contentStatus/>
</cp:coreProperties>
</file>