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5" sheetId="1" r:id="rId1"/>
  </sheets>
  <definedNames>
    <definedName name="_xlfn.AGGREGATE" hidden="1">#NAME?</definedName>
    <definedName name="_xlnm.Print_Area" localSheetId="0">'дод.5'!$D$1:$Y$25</definedName>
  </definedNames>
  <calcPr fullCalcOnLoad="1"/>
</workbook>
</file>

<file path=xl/sharedStrings.xml><?xml version="1.0" encoding="utf-8"?>
<sst xmlns="http://schemas.openxmlformats.org/spreadsheetml/2006/main" count="53" uniqueCount="45">
  <si>
    <t>-</t>
  </si>
  <si>
    <t>О3</t>
  </si>
  <si>
    <t>O2</t>
  </si>
  <si>
    <t>О4</t>
  </si>
  <si>
    <t>Х</t>
  </si>
  <si>
    <t>усього</t>
  </si>
  <si>
    <t>УСЬОГО</t>
  </si>
  <si>
    <t>Трансферти з інших місцевих бюджетів</t>
  </si>
  <si>
    <t>Трансферти іншим бюджетам</t>
  </si>
  <si>
    <t>дотація на:</t>
  </si>
  <si>
    <t xml:space="preserve">субвенції </t>
  </si>
  <si>
    <t xml:space="preserve"> спеціального фонду на:</t>
  </si>
  <si>
    <t>загального фонду на:</t>
  </si>
  <si>
    <t>спеціального фонду на:</t>
  </si>
  <si>
    <t>(грн.)</t>
  </si>
  <si>
    <t xml:space="preserve">Найменування бюджету-одержувача / надавача міжбюджетного трансферту 
</t>
  </si>
  <si>
    <t>найменування трансферту</t>
  </si>
  <si>
    <t>,</t>
  </si>
  <si>
    <t>Обласний  бюджет Київської області</t>
  </si>
  <si>
    <t>Додаток 5</t>
  </si>
  <si>
    <t xml:space="preserve">Міжбюджетні трансферти на 2020 рік  </t>
  </si>
  <si>
    <t>(код бюджету)</t>
  </si>
  <si>
    <t>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</si>
  <si>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</si>
  <si>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</si>
  <si>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субвенції</t>
  </si>
  <si>
    <t>загального фонду на</t>
  </si>
  <si>
    <t>інші субвенції з місцевого бюджету</t>
  </si>
  <si>
    <t>Районний бюджет Баришівського району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</si>
  <si>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</si>
  <si>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 (на виплату зарплати педагогам РІРЦ)</t>
  </si>
  <si>
    <t xml:space="preserve">Надання державної підтримки особам з особливими освітніми потребамиза рахунок відповідної субвенції з державного бюджету всього </t>
  </si>
  <si>
    <t>на підтримку осіб з особливими освітніми потребами у закладах дошкільної освіти</t>
  </si>
  <si>
    <t>видатки споживання</t>
  </si>
  <si>
    <t>видатки розвитку</t>
  </si>
  <si>
    <t>на підтримку осіб з особливими освітніми потребами, які навчаються в інклюзивних класах закладів загальної середньої освіти</t>
  </si>
  <si>
    <t>Медична субвенція</t>
  </si>
  <si>
    <t>співфінансування інвестиційних проектів (на реконструкцію ФАПу в с.Бзів по вул.Свято-Миколаївська, земельна ділянка 24-А</t>
  </si>
  <si>
    <t>Селищний голова</t>
  </si>
  <si>
    <t>О.П.Вареніченко</t>
  </si>
  <si>
    <t>інші субвенції з місцевого бюджету ( співфінансування на капітальний ремонт щодо покращення енергозбереження будівлі.Утеплення фасаду Баришівського НВК "Гімназія-загальноосвітня школа I-III cтупенів)</t>
  </si>
  <si>
    <t>Державний бюджет</t>
  </si>
  <si>
    <t>cубвенція з м/б д/б на виконання програм соціально-економічного розвитку регіонів</t>
  </si>
  <si>
    <t xml:space="preserve">інші субвенції з місцевого бюджету </t>
  </si>
  <si>
    <t xml:space="preserve">до рішення Баришівської селищної ради від 20.02.2020 № 953-23-07 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</si>
</sst>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0.0000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8"/>
      <name val="Times New Roman Cyr"/>
      <family val="1"/>
    </font>
    <font>
      <sz val="13"/>
      <name val="Times New Roman"/>
      <family val="1"/>
    </font>
    <font>
      <sz val="12"/>
      <name val="Arial Cyr"/>
      <family val="2"/>
    </font>
    <font>
      <vertAlign val="superscript"/>
      <sz val="11"/>
      <name val="Times New Roman"/>
      <family val="1"/>
    </font>
    <font>
      <vertAlign val="superscript"/>
      <sz val="36"/>
      <name val="Times New Roman"/>
      <family val="1"/>
    </font>
    <font>
      <sz val="26"/>
      <name val="Times New Roman"/>
      <family val="1"/>
    </font>
    <font>
      <b/>
      <sz val="26"/>
      <name val="Times New Roman Cyr"/>
      <family val="1"/>
    </font>
    <font>
      <b/>
      <sz val="22"/>
      <name val="Times New Roman Cyr"/>
      <family val="1"/>
    </font>
    <font>
      <vertAlign val="superscript"/>
      <sz val="20"/>
      <name val="Times New Roman"/>
      <family val="1"/>
    </font>
    <font>
      <vertAlign val="superscript"/>
      <sz val="16"/>
      <name val="Times New Roman"/>
      <family val="1"/>
    </font>
    <font>
      <vertAlign val="superscript"/>
      <sz val="2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vertAlign val="superscript"/>
      <sz val="24"/>
      <name val="Times New Roman"/>
      <family val="1"/>
    </font>
    <font>
      <b/>
      <sz val="12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6" fillId="9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11" fillId="0" borderId="6" applyNumberFormat="0" applyFill="0" applyAlignment="0" applyProtection="0"/>
    <xf numFmtId="0" fontId="9" fillId="25" borderId="7" applyNumberForma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49" fillId="26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9" applyNumberFormat="0" applyFont="0" applyAlignment="0" applyProtection="0"/>
    <xf numFmtId="0" fontId="0" fillId="7" borderId="9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0" applyNumberFormat="0" applyFill="0" applyAlignment="0" applyProtection="0"/>
    <xf numFmtId="0" fontId="50" fillId="12" borderId="0" applyNumberFormat="0" applyBorder="0" applyAlignment="0" applyProtection="0"/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84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right"/>
    </xf>
    <xf numFmtId="0" fontId="24" fillId="0" borderId="11" xfId="52" applyFont="1" applyFill="1" applyBorder="1" applyAlignment="1">
      <alignment horizontal="right"/>
      <protection/>
    </xf>
    <xf numFmtId="0" fontId="24" fillId="0" borderId="12" xfId="52" applyFont="1" applyFill="1" applyBorder="1" applyAlignment="1">
      <alignment horizontal="center"/>
      <protection/>
    </xf>
    <xf numFmtId="0" fontId="26" fillId="0" borderId="13" xfId="0" applyFont="1" applyFill="1" applyBorder="1" applyAlignment="1">
      <alignment horizontal="right"/>
    </xf>
    <xf numFmtId="0" fontId="25" fillId="0" borderId="13" xfId="52" applyFont="1" applyFill="1" applyBorder="1" applyAlignment="1">
      <alignment horizontal="right" wrapText="1"/>
      <protection/>
    </xf>
    <xf numFmtId="0" fontId="25" fillId="0" borderId="14" xfId="52" applyFont="1" applyFill="1" applyBorder="1" applyAlignment="1">
      <alignment horizontal="center"/>
      <protection/>
    </xf>
    <xf numFmtId="0" fontId="26" fillId="0" borderId="0" xfId="0" applyFont="1" applyFill="1" applyBorder="1" applyAlignment="1">
      <alignment horizontal="right"/>
    </xf>
    <xf numFmtId="0" fontId="25" fillId="0" borderId="0" xfId="52" applyFont="1" applyFill="1" applyBorder="1" applyAlignment="1">
      <alignment horizontal="right" wrapText="1"/>
      <protection/>
    </xf>
    <xf numFmtId="0" fontId="25" fillId="0" borderId="0" xfId="52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 horizontal="right"/>
    </xf>
    <xf numFmtId="0" fontId="25" fillId="0" borderId="15" xfId="52" applyFont="1" applyFill="1" applyBorder="1" applyAlignment="1">
      <alignment horizontal="right" wrapText="1"/>
      <protection/>
    </xf>
    <xf numFmtId="0" fontId="25" fillId="0" borderId="16" xfId="52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33" fillId="0" borderId="17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34" fillId="0" borderId="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left" vertical="center" wrapText="1"/>
    </xf>
    <xf numFmtId="2" fontId="27" fillId="0" borderId="0" xfId="0" applyNumberFormat="1" applyFont="1" applyFill="1" applyBorder="1" applyAlignment="1">
      <alignment/>
    </xf>
    <xf numFmtId="49" fontId="40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2" fontId="41" fillId="0" borderId="0" xfId="0" applyNumberFormat="1" applyFont="1" applyFill="1" applyBorder="1" applyAlignment="1">
      <alignment horizontal="left" vertical="center" wrapText="1"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18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1" fontId="30" fillId="0" borderId="11" xfId="0" applyNumberFormat="1" applyFont="1" applyFill="1" applyBorder="1" applyAlignment="1">
      <alignment horizontal="center" vertical="center" wrapText="1"/>
    </xf>
    <xf numFmtId="0" fontId="43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19" xfId="0" applyFont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right"/>
    </xf>
    <xf numFmtId="0" fontId="24" fillId="0" borderId="20" xfId="52" applyFont="1" applyFill="1" applyBorder="1" applyAlignment="1">
      <alignment horizontal="right"/>
      <protection/>
    </xf>
    <xf numFmtId="0" fontId="24" fillId="0" borderId="14" xfId="52" applyFont="1" applyFill="1" applyBorder="1" applyAlignment="1">
      <alignment horizontal="center"/>
      <protection/>
    </xf>
    <xf numFmtId="0" fontId="51" fillId="0" borderId="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8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56"/>
  <sheetViews>
    <sheetView showZeros="0" tabSelected="1" zoomScaleSheetLayoutView="100" zoomScalePageLayoutView="0" workbookViewId="0" topLeftCell="N19">
      <selection activeCell="V3" sqref="V3:Y3"/>
    </sheetView>
  </sheetViews>
  <sheetFormatPr defaultColWidth="9.16015625" defaultRowHeight="12.75"/>
  <cols>
    <col min="1" max="1" width="0.328125" style="2" hidden="1" customWidth="1"/>
    <col min="2" max="2" width="4.33203125" style="2" hidden="1" customWidth="1"/>
    <col min="3" max="3" width="1.171875" style="2" hidden="1" customWidth="1"/>
    <col min="4" max="4" width="16.16015625" style="2" customWidth="1"/>
    <col min="5" max="5" width="26.66015625" style="2" customWidth="1"/>
    <col min="6" max="6" width="13.66015625" style="2" customWidth="1"/>
    <col min="7" max="7" width="5.66015625" style="2" customWidth="1"/>
    <col min="8" max="8" width="12.83203125" style="2" customWidth="1"/>
    <col min="9" max="9" width="14.83203125" style="2" customWidth="1"/>
    <col min="10" max="12" width="12.83203125" style="2" customWidth="1"/>
    <col min="13" max="13" width="14.33203125" style="2" customWidth="1"/>
    <col min="14" max="14" width="14.16015625" style="2" customWidth="1"/>
    <col min="15" max="15" width="15.16015625" style="2" customWidth="1"/>
    <col min="16" max="16" width="9" style="2" customWidth="1"/>
    <col min="17" max="17" width="6.33203125" style="2" customWidth="1"/>
    <col min="18" max="18" width="14.83203125" style="2" customWidth="1"/>
    <col min="19" max="19" width="8.83203125" style="2" customWidth="1"/>
    <col min="20" max="20" width="2.33203125" style="2" customWidth="1"/>
    <col min="21" max="21" width="14" style="2" customWidth="1"/>
    <col min="22" max="22" width="12" style="2" customWidth="1"/>
    <col min="23" max="23" width="12.33203125" style="2" customWidth="1"/>
    <col min="24" max="24" width="14.5" style="2" customWidth="1"/>
    <col min="25" max="25" width="15" style="2" customWidth="1"/>
    <col min="26" max="26" width="23.33203125" style="2" customWidth="1"/>
    <col min="27" max="27" width="18.66015625" style="2" customWidth="1"/>
    <col min="28" max="28" width="18.33203125" style="2" customWidth="1"/>
    <col min="29" max="29" width="21.33203125" style="2" customWidth="1"/>
    <col min="30" max="30" width="24.5" style="2" customWidth="1"/>
    <col min="31" max="31" width="21.33203125" style="2" customWidth="1"/>
    <col min="32" max="32" width="19.16015625" style="2" customWidth="1"/>
    <col min="33" max="33" width="19.33203125" style="2" customWidth="1"/>
    <col min="34" max="34" width="21.66015625" style="2" customWidth="1"/>
    <col min="35" max="35" width="19.33203125" style="2" customWidth="1"/>
    <col min="36" max="36" width="26.16015625" style="2" customWidth="1"/>
    <col min="37" max="37" width="37.33203125" style="2" customWidth="1"/>
    <col min="38" max="38" width="17.16015625" style="2" customWidth="1"/>
    <col min="39" max="39" width="20.16015625" style="2" customWidth="1"/>
    <col min="40" max="16384" width="9.16015625" style="2" customWidth="1"/>
  </cols>
  <sheetData>
    <row r="1" ht="12.75">
      <c r="V1" t="s">
        <v>19</v>
      </c>
    </row>
    <row r="2" spans="4:25" ht="38.25" customHeight="1">
      <c r="D2" s="36"/>
      <c r="E2" s="4"/>
      <c r="F2" s="10"/>
      <c r="G2" s="10"/>
      <c r="H2" s="10"/>
      <c r="I2" s="10"/>
      <c r="J2" s="10"/>
      <c r="K2" s="10"/>
      <c r="L2" s="10"/>
      <c r="M2" s="10"/>
      <c r="N2" s="10"/>
      <c r="O2" s="10"/>
      <c r="R2" s="1"/>
      <c r="S2" s="10"/>
      <c r="T2" s="10"/>
      <c r="U2" s="10"/>
      <c r="V2" s="65" t="s">
        <v>44</v>
      </c>
      <c r="W2" s="65"/>
      <c r="X2" s="65"/>
      <c r="Y2" s="65"/>
    </row>
    <row r="3" spans="4:25" ht="17.25" customHeight="1">
      <c r="D3" s="36"/>
      <c r="E3" s="4"/>
      <c r="F3" s="10"/>
      <c r="G3" s="10"/>
      <c r="H3" s="10"/>
      <c r="I3" s="10"/>
      <c r="J3" s="10"/>
      <c r="K3" s="10"/>
      <c r="L3" s="10"/>
      <c r="M3" s="10"/>
      <c r="N3" s="10"/>
      <c r="O3" s="10"/>
      <c r="R3" s="1"/>
      <c r="S3" s="10"/>
      <c r="T3" s="10"/>
      <c r="U3" s="10"/>
      <c r="V3" s="66"/>
      <c r="W3" s="66"/>
      <c r="X3" s="66"/>
      <c r="Y3" s="66"/>
    </row>
    <row r="4" spans="1:25" ht="31.5" customHeight="1">
      <c r="A4" s="11"/>
      <c r="B4" s="11"/>
      <c r="C4" s="11"/>
      <c r="D4" s="33"/>
      <c r="E4" s="67" t="s">
        <v>20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33"/>
    </row>
    <row r="5" spans="1:25" ht="31.5" customHeight="1">
      <c r="A5" s="11"/>
      <c r="B5" s="11"/>
      <c r="C5" s="11"/>
      <c r="D5" s="33"/>
      <c r="E5" s="53">
        <v>10510000000</v>
      </c>
      <c r="F5" s="48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3"/>
    </row>
    <row r="6" spans="1:25" ht="31.5" customHeight="1">
      <c r="A6" s="11"/>
      <c r="B6" s="11"/>
      <c r="C6" s="11"/>
      <c r="D6" s="33"/>
      <c r="E6" s="46" t="s">
        <v>21</v>
      </c>
      <c r="F6" s="4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3"/>
    </row>
    <row r="7" spans="1:25" ht="18" customHeight="1">
      <c r="A7" s="11"/>
      <c r="B7" s="11"/>
      <c r="C7" s="11"/>
      <c r="D7" s="11"/>
      <c r="P7" s="12"/>
      <c r="Q7" s="12"/>
      <c r="R7" s="32"/>
      <c r="W7" s="12"/>
      <c r="X7" s="12"/>
      <c r="Y7" s="32" t="s">
        <v>14</v>
      </c>
    </row>
    <row r="8" spans="1:25" ht="18" customHeight="1">
      <c r="A8" s="11"/>
      <c r="B8" s="11"/>
      <c r="C8" s="11"/>
      <c r="D8" s="69" t="s">
        <v>22</v>
      </c>
      <c r="E8" s="69" t="s">
        <v>15</v>
      </c>
      <c r="F8" s="68" t="s">
        <v>7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 t="s">
        <v>8</v>
      </c>
      <c r="T8" s="68"/>
      <c r="U8" s="68"/>
      <c r="V8" s="68"/>
      <c r="W8" s="68"/>
      <c r="X8" s="68"/>
      <c r="Y8" s="68"/>
    </row>
    <row r="9" spans="1:25" s="3" customFormat="1" ht="29.25" customHeight="1">
      <c r="A9" s="13" t="s">
        <v>2</v>
      </c>
      <c r="B9" s="14" t="s">
        <v>0</v>
      </c>
      <c r="C9" s="15">
        <v>0</v>
      </c>
      <c r="D9" s="70"/>
      <c r="E9" s="70"/>
      <c r="F9" s="77" t="s">
        <v>9</v>
      </c>
      <c r="G9" s="77"/>
      <c r="H9" s="77" t="s">
        <v>25</v>
      </c>
      <c r="I9" s="77"/>
      <c r="J9" s="77"/>
      <c r="K9" s="77"/>
      <c r="L9" s="77"/>
      <c r="M9" s="77"/>
      <c r="N9" s="77"/>
      <c r="O9" s="77"/>
      <c r="P9" s="77"/>
      <c r="Q9" s="77"/>
      <c r="R9" s="72" t="s">
        <v>5</v>
      </c>
      <c r="S9" s="77" t="s">
        <v>9</v>
      </c>
      <c r="T9" s="77"/>
      <c r="U9" s="77" t="s">
        <v>10</v>
      </c>
      <c r="V9" s="77"/>
      <c r="W9" s="77"/>
      <c r="X9" s="77"/>
      <c r="Y9" s="72" t="s">
        <v>5</v>
      </c>
    </row>
    <row r="10" spans="1:25" s="3" customFormat="1" ht="29.25" customHeight="1">
      <c r="A10" s="13" t="s">
        <v>1</v>
      </c>
      <c r="B10" s="14" t="s">
        <v>0</v>
      </c>
      <c r="C10" s="15">
        <v>0</v>
      </c>
      <c r="D10" s="70"/>
      <c r="E10" s="70"/>
      <c r="F10" s="77"/>
      <c r="G10" s="77"/>
      <c r="H10" s="62" t="s">
        <v>26</v>
      </c>
      <c r="I10" s="63"/>
      <c r="J10" s="63"/>
      <c r="K10" s="63"/>
      <c r="L10" s="63"/>
      <c r="M10" s="63"/>
      <c r="N10" s="63"/>
      <c r="O10" s="64"/>
      <c r="P10" s="62" t="s">
        <v>11</v>
      </c>
      <c r="Q10" s="64"/>
      <c r="R10" s="73"/>
      <c r="S10" s="77"/>
      <c r="T10" s="77"/>
      <c r="U10" s="77" t="s">
        <v>12</v>
      </c>
      <c r="V10" s="77"/>
      <c r="W10" s="77" t="s">
        <v>13</v>
      </c>
      <c r="X10" s="77"/>
      <c r="Y10" s="73"/>
    </row>
    <row r="11" spans="1:25" s="3" customFormat="1" ht="18" customHeight="1">
      <c r="A11" s="13" t="s">
        <v>3</v>
      </c>
      <c r="B11" s="14" t="s">
        <v>0</v>
      </c>
      <c r="C11" s="15">
        <v>0</v>
      </c>
      <c r="D11" s="70"/>
      <c r="E11" s="70"/>
      <c r="F11" s="62" t="s">
        <v>16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/>
      <c r="R11" s="73"/>
      <c r="S11" s="62" t="s">
        <v>16</v>
      </c>
      <c r="T11" s="63"/>
      <c r="U11" s="63"/>
      <c r="V11" s="63"/>
      <c r="W11" s="63"/>
      <c r="X11" s="64"/>
      <c r="Y11" s="73"/>
    </row>
    <row r="12" spans="1:25" s="3" customFormat="1" ht="65.25" customHeight="1">
      <c r="A12" s="13"/>
      <c r="B12" s="14"/>
      <c r="C12" s="15"/>
      <c r="D12" s="70"/>
      <c r="E12" s="70"/>
      <c r="F12" s="75" t="s">
        <v>29</v>
      </c>
      <c r="G12" s="77"/>
      <c r="H12" s="75" t="s">
        <v>43</v>
      </c>
      <c r="I12" s="75" t="s">
        <v>30</v>
      </c>
      <c r="J12" s="75" t="s">
        <v>31</v>
      </c>
      <c r="K12" s="75" t="s">
        <v>32</v>
      </c>
      <c r="L12" s="75"/>
      <c r="M12" s="75" t="s">
        <v>35</v>
      </c>
      <c r="N12" s="75"/>
      <c r="O12" s="78" t="s">
        <v>36</v>
      </c>
      <c r="P12" s="31"/>
      <c r="Q12" s="31"/>
      <c r="R12" s="73"/>
      <c r="S12" s="77"/>
      <c r="T12" s="77"/>
      <c r="U12" s="75" t="s">
        <v>27</v>
      </c>
      <c r="V12" s="75" t="s">
        <v>42</v>
      </c>
      <c r="W12" s="75" t="s">
        <v>37</v>
      </c>
      <c r="X12" s="83" t="s">
        <v>40</v>
      </c>
      <c r="Y12" s="73"/>
    </row>
    <row r="13" spans="1:25" s="3" customFormat="1" ht="230.25" customHeight="1">
      <c r="A13" s="13"/>
      <c r="B13" s="14"/>
      <c r="C13" s="15"/>
      <c r="D13" s="70"/>
      <c r="E13" s="70"/>
      <c r="F13" s="76"/>
      <c r="G13" s="76"/>
      <c r="H13" s="76"/>
      <c r="I13" s="76"/>
      <c r="J13" s="76"/>
      <c r="K13" s="55" t="s">
        <v>33</v>
      </c>
      <c r="L13" s="55" t="s">
        <v>34</v>
      </c>
      <c r="M13" s="55" t="s">
        <v>33</v>
      </c>
      <c r="N13" s="55" t="s">
        <v>34</v>
      </c>
      <c r="O13" s="79"/>
      <c r="P13" s="31"/>
      <c r="Q13" s="38"/>
      <c r="R13" s="73"/>
      <c r="S13" s="77"/>
      <c r="T13" s="77"/>
      <c r="U13" s="75"/>
      <c r="V13" s="75"/>
      <c r="W13" s="75"/>
      <c r="X13" s="83"/>
      <c r="Y13" s="73"/>
    </row>
    <row r="14" spans="1:25" s="3" customFormat="1" ht="34.5" customHeight="1">
      <c r="A14" s="13"/>
      <c r="B14" s="14"/>
      <c r="C14" s="15"/>
      <c r="D14" s="70"/>
      <c r="E14" s="70"/>
      <c r="F14" s="62" t="s">
        <v>23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50"/>
      <c r="S14" s="62" t="s">
        <v>24</v>
      </c>
      <c r="T14" s="63"/>
      <c r="U14" s="63"/>
      <c r="V14" s="63"/>
      <c r="W14" s="63"/>
      <c r="X14" s="64"/>
      <c r="Y14" s="73"/>
    </row>
    <row r="15" spans="1:25" s="3" customFormat="1" ht="30.75" customHeight="1">
      <c r="A15" s="13"/>
      <c r="B15" s="14"/>
      <c r="C15" s="15"/>
      <c r="D15" s="71"/>
      <c r="E15" s="71"/>
      <c r="F15" s="31">
        <v>41020100</v>
      </c>
      <c r="G15" s="31"/>
      <c r="H15" s="31">
        <v>41053900</v>
      </c>
      <c r="I15" s="31">
        <v>410510000</v>
      </c>
      <c r="J15" s="31">
        <v>41051200</v>
      </c>
      <c r="K15" s="31">
        <v>41051200</v>
      </c>
      <c r="L15" s="31">
        <v>41051200</v>
      </c>
      <c r="M15" s="31">
        <v>41051200</v>
      </c>
      <c r="N15" s="31">
        <v>41051200</v>
      </c>
      <c r="O15" s="31">
        <v>41051500</v>
      </c>
      <c r="P15" s="31"/>
      <c r="Q15" s="38"/>
      <c r="R15" s="51"/>
      <c r="S15" s="31"/>
      <c r="T15" s="31"/>
      <c r="U15" s="31">
        <v>9770</v>
      </c>
      <c r="V15" s="31">
        <v>9800</v>
      </c>
      <c r="W15" s="31">
        <v>9750</v>
      </c>
      <c r="X15" s="31">
        <v>9770</v>
      </c>
      <c r="Y15" s="74"/>
    </row>
    <row r="16" spans="1:25" s="3" customFormat="1" ht="15.75">
      <c r="A16" s="13"/>
      <c r="B16" s="14"/>
      <c r="C16" s="15"/>
      <c r="D16" s="30">
        <v>1</v>
      </c>
      <c r="E16" s="30">
        <v>2</v>
      </c>
      <c r="F16" s="30">
        <v>3</v>
      </c>
      <c r="G16" s="30">
        <v>4</v>
      </c>
      <c r="H16" s="30">
        <v>5</v>
      </c>
      <c r="I16" s="30">
        <v>6</v>
      </c>
      <c r="J16" s="30"/>
      <c r="K16" s="30"/>
      <c r="L16" s="30"/>
      <c r="M16" s="30"/>
      <c r="N16" s="30"/>
      <c r="O16" s="30"/>
      <c r="P16" s="30">
        <v>7</v>
      </c>
      <c r="Q16" s="30">
        <v>8</v>
      </c>
      <c r="R16" s="30">
        <v>9</v>
      </c>
      <c r="S16" s="30">
        <v>10</v>
      </c>
      <c r="T16" s="30">
        <v>11</v>
      </c>
      <c r="U16" s="30">
        <v>12</v>
      </c>
      <c r="V16" s="30">
        <v>13</v>
      </c>
      <c r="W16" s="30">
        <v>14</v>
      </c>
      <c r="X16" s="30">
        <v>15</v>
      </c>
      <c r="Y16" s="30">
        <v>16</v>
      </c>
    </row>
    <row r="17" spans="1:25" s="3" customFormat="1" ht="31.5">
      <c r="A17" s="13"/>
      <c r="B17" s="14"/>
      <c r="C17" s="15"/>
      <c r="D17" s="57">
        <v>10100000000</v>
      </c>
      <c r="E17" s="42" t="s">
        <v>18</v>
      </c>
      <c r="F17" s="30">
        <v>5135800</v>
      </c>
      <c r="G17" s="30"/>
      <c r="H17" s="41"/>
      <c r="I17" s="52">
        <v>1236370</v>
      </c>
      <c r="J17" s="52">
        <v>677048</v>
      </c>
      <c r="K17" s="52">
        <v>156016</v>
      </c>
      <c r="L17" s="52">
        <v>78000</v>
      </c>
      <c r="M17" s="52">
        <v>289601</v>
      </c>
      <c r="N17" s="52">
        <v>153431</v>
      </c>
      <c r="O17" s="52"/>
      <c r="P17" s="30"/>
      <c r="Q17" s="30"/>
      <c r="R17" s="41">
        <f>F17+I17+J17</f>
        <v>7049218</v>
      </c>
      <c r="S17" s="30"/>
      <c r="T17" s="30"/>
      <c r="U17" s="30"/>
      <c r="V17" s="30"/>
      <c r="W17" s="41">
        <v>171192</v>
      </c>
      <c r="X17" s="30">
        <v>2360829</v>
      </c>
      <c r="Y17" s="41">
        <f>SUM(U17:X17)</f>
        <v>2532021</v>
      </c>
    </row>
    <row r="18" spans="1:25" s="3" customFormat="1" ht="47.25">
      <c r="A18" s="13"/>
      <c r="B18" s="14"/>
      <c r="C18" s="15"/>
      <c r="D18" s="54">
        <v>10301200000</v>
      </c>
      <c r="E18" s="40" t="s">
        <v>28</v>
      </c>
      <c r="F18" s="30"/>
      <c r="G18" s="30"/>
      <c r="H18" s="41">
        <v>584400</v>
      </c>
      <c r="I18" s="52"/>
      <c r="J18" s="52"/>
      <c r="K18" s="52"/>
      <c r="L18" s="52"/>
      <c r="M18" s="52"/>
      <c r="N18" s="52"/>
      <c r="O18" s="52">
        <v>200000</v>
      </c>
      <c r="P18" s="41"/>
      <c r="Q18" s="30"/>
      <c r="R18" s="41">
        <f>H18+O18</f>
        <v>784400</v>
      </c>
      <c r="S18" s="30"/>
      <c r="T18" s="30"/>
      <c r="U18" s="41">
        <v>1163423</v>
      </c>
      <c r="V18" s="41"/>
      <c r="W18" s="30"/>
      <c r="X18" s="30"/>
      <c r="Y18" s="41">
        <f>SUM(U18:X18)</f>
        <v>1163423</v>
      </c>
    </row>
    <row r="19" spans="1:25" s="3" customFormat="1" ht="15.75">
      <c r="A19" s="58"/>
      <c r="B19" s="59"/>
      <c r="C19" s="60"/>
      <c r="D19" s="54"/>
      <c r="E19" s="40" t="s">
        <v>41</v>
      </c>
      <c r="F19" s="30"/>
      <c r="G19" s="30"/>
      <c r="H19" s="41"/>
      <c r="I19" s="52"/>
      <c r="J19" s="52"/>
      <c r="K19" s="52"/>
      <c r="L19" s="52"/>
      <c r="M19" s="52"/>
      <c r="N19" s="52"/>
      <c r="O19" s="52"/>
      <c r="P19" s="41"/>
      <c r="Q19" s="30"/>
      <c r="R19" s="41"/>
      <c r="S19" s="30"/>
      <c r="T19" s="30"/>
      <c r="U19" s="41"/>
      <c r="V19" s="41">
        <v>15000</v>
      </c>
      <c r="W19" s="30"/>
      <c r="X19" s="30"/>
      <c r="Y19" s="41">
        <f>SUM(U19:X19)</f>
        <v>15000</v>
      </c>
    </row>
    <row r="20" spans="1:25" ht="18.75">
      <c r="A20" s="16">
        <v>13</v>
      </c>
      <c r="B20" s="17" t="s">
        <v>0</v>
      </c>
      <c r="C20" s="18">
        <v>0</v>
      </c>
      <c r="D20" s="34" t="s">
        <v>4</v>
      </c>
      <c r="E20" s="35" t="s">
        <v>6</v>
      </c>
      <c r="F20" s="56">
        <f>F17+F18+F19</f>
        <v>5135800</v>
      </c>
      <c r="G20" s="56">
        <f aca="true" t="shared" si="0" ref="G20:Y20">G17+G18+G19</f>
        <v>0</v>
      </c>
      <c r="H20" s="56">
        <f t="shared" si="0"/>
        <v>584400</v>
      </c>
      <c r="I20" s="56">
        <f t="shared" si="0"/>
        <v>1236370</v>
      </c>
      <c r="J20" s="56">
        <f t="shared" si="0"/>
        <v>677048</v>
      </c>
      <c r="K20" s="56">
        <f t="shared" si="0"/>
        <v>156016</v>
      </c>
      <c r="L20" s="56">
        <f t="shared" si="0"/>
        <v>78000</v>
      </c>
      <c r="M20" s="56">
        <f t="shared" si="0"/>
        <v>289601</v>
      </c>
      <c r="N20" s="56">
        <f t="shared" si="0"/>
        <v>153431</v>
      </c>
      <c r="O20" s="56">
        <f t="shared" si="0"/>
        <v>200000</v>
      </c>
      <c r="P20" s="56">
        <f t="shared" si="0"/>
        <v>0</v>
      </c>
      <c r="Q20" s="56">
        <f t="shared" si="0"/>
        <v>0</v>
      </c>
      <c r="R20" s="56">
        <f t="shared" si="0"/>
        <v>7833618</v>
      </c>
      <c r="S20" s="56">
        <f t="shared" si="0"/>
        <v>0</v>
      </c>
      <c r="T20" s="56">
        <f t="shared" si="0"/>
        <v>0</v>
      </c>
      <c r="U20" s="56">
        <f t="shared" si="0"/>
        <v>1163423</v>
      </c>
      <c r="V20" s="56">
        <f t="shared" si="0"/>
        <v>15000</v>
      </c>
      <c r="W20" s="56">
        <f t="shared" si="0"/>
        <v>171192</v>
      </c>
      <c r="X20" s="56">
        <f t="shared" si="0"/>
        <v>2360829</v>
      </c>
      <c r="Y20" s="56">
        <f t="shared" si="0"/>
        <v>3710444</v>
      </c>
    </row>
    <row r="21" spans="1:25" s="4" customFormat="1" ht="26.25" customHeight="1">
      <c r="A21" s="19"/>
      <c r="B21" s="20"/>
      <c r="C21" s="2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4" t="s">
        <v>17</v>
      </c>
    </row>
    <row r="22" spans="1:25" s="4" customFormat="1" ht="26.25" customHeight="1">
      <c r="A22" s="19"/>
      <c r="B22" s="20"/>
      <c r="C22" s="2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7"/>
      <c r="R22" s="43"/>
      <c r="S22" s="37"/>
      <c r="T22" s="37"/>
      <c r="U22" s="37"/>
      <c r="V22" s="45"/>
      <c r="W22" s="37"/>
      <c r="X22" s="37"/>
      <c r="Y22" s="44"/>
    </row>
    <row r="23" spans="1:24" s="4" customFormat="1" ht="26.25" customHeight="1">
      <c r="A23" s="19"/>
      <c r="B23" s="20"/>
      <c r="C23" s="21"/>
      <c r="D23" s="61" t="s">
        <v>38</v>
      </c>
      <c r="E23" s="61"/>
      <c r="F23" s="61"/>
      <c r="G23" s="61"/>
      <c r="H23" s="37"/>
      <c r="I23" s="37"/>
      <c r="J23" s="37"/>
      <c r="K23" s="37"/>
      <c r="L23" s="37"/>
      <c r="M23" s="37"/>
      <c r="N23" s="37"/>
      <c r="O23" s="61" t="s">
        <v>39</v>
      </c>
      <c r="P23" s="61"/>
      <c r="Q23" s="61"/>
      <c r="R23" s="37"/>
      <c r="S23" s="37"/>
      <c r="T23" s="37"/>
      <c r="U23" s="37"/>
      <c r="V23" s="37"/>
      <c r="W23" s="37"/>
      <c r="X23" s="37"/>
    </row>
    <row r="24" spans="1:24" s="4" customFormat="1" ht="26.25" customHeight="1">
      <c r="A24" s="19"/>
      <c r="B24" s="20"/>
      <c r="C24" s="21"/>
      <c r="D24" s="61"/>
      <c r="E24" s="61"/>
      <c r="F24" s="61"/>
      <c r="G24" s="61"/>
      <c r="H24" s="37"/>
      <c r="I24" s="37"/>
      <c r="J24" s="37"/>
      <c r="K24" s="37"/>
      <c r="L24" s="37"/>
      <c r="M24" s="37"/>
      <c r="N24" s="37"/>
      <c r="O24" s="61"/>
      <c r="P24" s="61"/>
      <c r="Q24" s="61"/>
      <c r="R24" s="37"/>
      <c r="S24" s="37"/>
      <c r="T24" s="37"/>
      <c r="U24" s="37"/>
      <c r="V24" s="37"/>
      <c r="W24" s="37"/>
      <c r="X24" s="37"/>
    </row>
    <row r="25" spans="1:24" ht="48.75" customHeight="1">
      <c r="A25" s="22"/>
      <c r="B25" s="23"/>
      <c r="C25" s="24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</row>
    <row r="26" spans="1:24" ht="18.75" customHeight="1">
      <c r="A26" s="25"/>
      <c r="B26" s="5"/>
      <c r="C26" s="6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</row>
    <row r="27" spans="1:25" ht="18.75" customHeight="1">
      <c r="A27" s="26"/>
      <c r="B27" s="4"/>
      <c r="C27" s="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39" s="9" customFormat="1" ht="12.75">
      <c r="A28" s="27"/>
      <c r="B28" s="8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s="9" customFormat="1" ht="12.75">
      <c r="A29" s="27"/>
      <c r="B29" s="8"/>
      <c r="C29" s="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" ht="12.75">
      <c r="A30" s="28"/>
      <c r="B30" s="4"/>
      <c r="C30" s="4"/>
    </row>
    <row r="31" spans="1:3" ht="12.75">
      <c r="A31" s="28"/>
      <c r="B31" s="4"/>
      <c r="C31" s="4"/>
    </row>
    <row r="32" spans="1:3" ht="12.75">
      <c r="A32" s="28"/>
      <c r="B32" s="4"/>
      <c r="C32" s="4"/>
    </row>
    <row r="33" spans="1:3" ht="12.75">
      <c r="A33" s="28"/>
      <c r="B33" s="4"/>
      <c r="C33" s="4"/>
    </row>
    <row r="34" spans="1:3" ht="12.75">
      <c r="A34" s="28"/>
      <c r="B34" s="4"/>
      <c r="C34" s="4"/>
    </row>
    <row r="35" spans="1:3" ht="12.75">
      <c r="A35" s="28"/>
      <c r="B35" s="4"/>
      <c r="C35" s="4"/>
    </row>
    <row r="36" spans="1:3" ht="12.75">
      <c r="A36" s="28"/>
      <c r="B36" s="4"/>
      <c r="C36" s="4"/>
    </row>
    <row r="37" spans="1:3" ht="12.75">
      <c r="A37" s="28"/>
      <c r="B37" s="4"/>
      <c r="C37" s="4"/>
    </row>
    <row r="38" spans="1:3" ht="12.75">
      <c r="A38" s="28"/>
      <c r="B38" s="4"/>
      <c r="C38" s="4"/>
    </row>
    <row r="39" spans="1:3" ht="12.75">
      <c r="A39" s="28"/>
      <c r="B39" s="4"/>
      <c r="C39" s="4"/>
    </row>
    <row r="40" spans="1:3" ht="12.75">
      <c r="A40" s="28"/>
      <c r="B40" s="4"/>
      <c r="C40" s="4"/>
    </row>
    <row r="41" spans="1:3" ht="12.75">
      <c r="A41" s="28"/>
      <c r="B41" s="4"/>
      <c r="C41" s="4"/>
    </row>
    <row r="42" spans="1:3" ht="12.75">
      <c r="A42" s="28"/>
      <c r="B42" s="4"/>
      <c r="C42" s="4"/>
    </row>
    <row r="43" spans="1:3" ht="12.75">
      <c r="A43" s="28"/>
      <c r="B43" s="4"/>
      <c r="C43" s="4"/>
    </row>
    <row r="44" spans="1:3" ht="12.75">
      <c r="A44" s="28"/>
      <c r="B44" s="4"/>
      <c r="C44" s="4"/>
    </row>
    <row r="45" spans="1:3" ht="12.75">
      <c r="A45" s="28"/>
      <c r="B45" s="4"/>
      <c r="C45" s="4"/>
    </row>
    <row r="46" spans="1:3" ht="12.75">
      <c r="A46" s="28"/>
      <c r="B46" s="4"/>
      <c r="C46" s="4"/>
    </row>
    <row r="47" spans="1:3" ht="12.75">
      <c r="A47" s="28"/>
      <c r="B47" s="4"/>
      <c r="C47" s="4"/>
    </row>
    <row r="48" spans="1:3" ht="12.75">
      <c r="A48" s="28"/>
      <c r="B48" s="4"/>
      <c r="C48" s="4"/>
    </row>
    <row r="49" spans="1:3" ht="12.75">
      <c r="A49" s="28"/>
      <c r="B49" s="4"/>
      <c r="C49" s="4"/>
    </row>
    <row r="50" spans="1:3" ht="12.75">
      <c r="A50" s="28"/>
      <c r="B50" s="4"/>
      <c r="C50" s="4"/>
    </row>
    <row r="51" spans="1:3" ht="12.75">
      <c r="A51" s="28"/>
      <c r="B51" s="4"/>
      <c r="C51" s="4"/>
    </row>
    <row r="52" spans="1:3" ht="12.75">
      <c r="A52" s="28"/>
      <c r="B52" s="4"/>
      <c r="C52" s="4"/>
    </row>
    <row r="53" ht="44.25" customHeight="1">
      <c r="A53" s="28"/>
    </row>
    <row r="54" ht="12.75">
      <c r="A54" s="28"/>
    </row>
    <row r="55" ht="12.75">
      <c r="A55" s="28"/>
    </row>
    <row r="56" ht="15.75" thickBot="1">
      <c r="C56" s="29"/>
    </row>
    <row r="66" ht="45.75" customHeight="1"/>
  </sheetData>
  <sheetProtection/>
  <mergeCells count="42">
    <mergeCell ref="I12:I13"/>
    <mergeCell ref="D26:X26"/>
    <mergeCell ref="D21:X21"/>
    <mergeCell ref="W10:X10"/>
    <mergeCell ref="D25:X25"/>
    <mergeCell ref="D24:G24"/>
    <mergeCell ref="O24:Q24"/>
    <mergeCell ref="F12:F13"/>
    <mergeCell ref="G12:G13"/>
    <mergeCell ref="D8:D15"/>
    <mergeCell ref="S14:X14"/>
    <mergeCell ref="S12:S13"/>
    <mergeCell ref="V12:V13"/>
    <mergeCell ref="W12:W13"/>
    <mergeCell ref="X12:X13"/>
    <mergeCell ref="S11:X11"/>
    <mergeCell ref="S9:T10"/>
    <mergeCell ref="U9:X9"/>
    <mergeCell ref="R9:R13"/>
    <mergeCell ref="U10:V10"/>
    <mergeCell ref="U12:U13"/>
    <mergeCell ref="T12:T13"/>
    <mergeCell ref="K12:L12"/>
    <mergeCell ref="M12:N12"/>
    <mergeCell ref="D23:G23"/>
    <mergeCell ref="F8:R8"/>
    <mergeCell ref="F11:Q11"/>
    <mergeCell ref="F9:G10"/>
    <mergeCell ref="H9:Q9"/>
    <mergeCell ref="O12:O13"/>
    <mergeCell ref="F14:Q14"/>
    <mergeCell ref="H12:H13"/>
    <mergeCell ref="O23:Q23"/>
    <mergeCell ref="H10:O10"/>
    <mergeCell ref="V2:Y2"/>
    <mergeCell ref="V3:Y3"/>
    <mergeCell ref="E4:X4"/>
    <mergeCell ref="P10:Q10"/>
    <mergeCell ref="S8:Y8"/>
    <mergeCell ref="E8:E15"/>
    <mergeCell ref="Y9:Y15"/>
    <mergeCell ref="J12:J13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2019-12-18T08:35:18Z</cp:lastPrinted>
  <dcterms:created xsi:type="dcterms:W3CDTF">2014-01-17T10:52:16Z</dcterms:created>
  <dcterms:modified xsi:type="dcterms:W3CDTF">2020-02-21T06:59:43Z</dcterms:modified>
  <cp:category/>
  <cp:version/>
  <cp:contentType/>
  <cp:contentStatus/>
</cp:coreProperties>
</file>